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<sst xmlns="http://schemas.openxmlformats.org/spreadsheetml/2006/main" count="295" uniqueCount="121">
  <si>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</si>
  <si>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</si>
  <si>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</si>
  <si>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</si>
  <si>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</si>
  <si>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</si>
  <si>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</si>
  <si>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</si>
  <si>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</si>
  <si>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</si>
  <si>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</si>
  <si>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</si>
  <si>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</si>
  <si>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</si>
  <si>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</si>
  <si>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</si>
  <si>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</si>
  <si>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</si>
  <si>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</si>
  <si>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</si>
  <si>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</si>
  <si>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</si>
  <si>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</si>
  <si>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</si>
  <si>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</si>
  <si>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</si>
  <si>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</si>
  <si>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</si>
  <si>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</si>
  <si>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</si>
  <si>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</si>
  <si>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</si>
  <si>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</si>
  <si>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</si>
  <si>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</si>
  <si>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</si>
  <si>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Olinda</t>
  </si>
  <si>
    <t>Barman</t>
  </si>
  <si>
    <t>Garçom</t>
  </si>
  <si>
    <t>Encruzilhada</t>
  </si>
  <si>
    <t>Comprador</t>
  </si>
  <si>
    <t>Impressor Flexográfico</t>
  </si>
  <si>
    <t>Caruaru</t>
  </si>
  <si>
    <t>Luiz Gonzaga</t>
  </si>
  <si>
    <t>Graças</t>
  </si>
  <si>
    <t>Boa Vista</t>
  </si>
  <si>
    <t>50050-250</t>
  </si>
  <si>
    <t>Cabelereiro</t>
  </si>
  <si>
    <t>52011-005</t>
  </si>
  <si>
    <t>Gerente de Restaurante</t>
  </si>
  <si>
    <t>52021-190</t>
  </si>
  <si>
    <t>Ajudante de Cozinha</t>
  </si>
  <si>
    <t>Paissandu</t>
  </si>
  <si>
    <t>52010-040</t>
  </si>
  <si>
    <t>Assistente Administrativo</t>
  </si>
  <si>
    <t>Auxiliar Administrativo</t>
  </si>
  <si>
    <t>Vaga para pessoas com deficiência.</t>
  </si>
  <si>
    <t>Copeiro de Hospital</t>
  </si>
  <si>
    <t>Cozinheiro de Hospital</t>
  </si>
  <si>
    <t>Bairro Novo</t>
  </si>
  <si>
    <t>53030-070</t>
  </si>
  <si>
    <t>Técnico Mantenedor</t>
  </si>
  <si>
    <t>Vaga para pessoas com deficiência. Necessário formação técnica em eletromecânica ou mecânica. Com disponibilidade de horário.</t>
  </si>
  <si>
    <t>Vendedor Pracista</t>
  </si>
  <si>
    <t>Nossa Senhora das Dores</t>
  </si>
  <si>
    <t>Necessário experiência na área, ter CNH categoria B, veículo próprio e disponibilidade para viajar.</t>
  </si>
  <si>
    <t>Mecânico de Auto</t>
  </si>
  <si>
    <t>Necessário curso ter curso de mecânico de auto e experiência com carros a diesel e de passeio.</t>
  </si>
  <si>
    <t>Técnico em Edificações ou Saneamento</t>
  </si>
  <si>
    <t>Necessário formação técnica no curso de técnico em edificação ou saneamento, ter cnh categoria ab e experiência na área e com micro, macro drenagem e equipamentos pesados, como: retroescavadeira, escavadeira, hidráulica, etc.</t>
  </si>
  <si>
    <t>Técnico em Refrigeração</t>
  </si>
  <si>
    <t>Belo Jardim</t>
  </si>
  <si>
    <t>Necessário experiência na área, ter cnh categoria b, fomação técnica na área e disponibilidade para morar em Belo Jardim.</t>
  </si>
  <si>
    <t>53030-000</t>
  </si>
  <si>
    <t>Necessário experiência na área e ter disponibilidade de horário.</t>
  </si>
  <si>
    <t>Chefe de Produção</t>
  </si>
  <si>
    <t>Centro</t>
  </si>
  <si>
    <t>51345-030</t>
  </si>
  <si>
    <t>Necessário experiência na área, com disponibilidade de horário.</t>
  </si>
  <si>
    <t>Cozinheiro de Restaurante</t>
  </si>
  <si>
    <t>Cozinheiro Geral</t>
  </si>
  <si>
    <t>Paulista</t>
  </si>
  <si>
    <t>53401-320</t>
  </si>
  <si>
    <t>Ouro Preto</t>
  </si>
  <si>
    <t>53370-270</t>
  </si>
  <si>
    <t>Operador de Telemarketing Ativo e Receptivo (Estágio)</t>
  </si>
  <si>
    <t>Médio Incompleto</t>
  </si>
  <si>
    <t>Vaga para estágio. Ensino médio incompleto u superior incompleto.</t>
  </si>
  <si>
    <t>Pasteleiro</t>
  </si>
  <si>
    <t>Necessário curso específico na área com experiência.</t>
  </si>
  <si>
    <t>Técnico em Segurança do Trabalho</t>
  </si>
  <si>
    <t>Ipojuca</t>
  </si>
  <si>
    <t>Suape</t>
  </si>
  <si>
    <t>55590-000</t>
  </si>
  <si>
    <t>Auxiliar de Sala (Estágio)</t>
  </si>
  <si>
    <t>53020-560</t>
  </si>
  <si>
    <t>Vaga para estágio.</t>
  </si>
  <si>
    <t>Churrasqueiro</t>
  </si>
  <si>
    <t>Consultor de Vendas</t>
  </si>
  <si>
    <t>Pina</t>
  </si>
  <si>
    <t>51110-160</t>
  </si>
  <si>
    <t>Costureira em Geral</t>
  </si>
  <si>
    <t>Santo Antônio</t>
  </si>
  <si>
    <t>50010-170</t>
  </si>
  <si>
    <t>Necessário experiência com roupas finas.</t>
  </si>
  <si>
    <t>Enfermeiro</t>
  </si>
  <si>
    <t>Necessário experiência com hematologia.</t>
  </si>
  <si>
    <t>Pintor de Automóveis</t>
  </si>
  <si>
    <t>Jaboatão dos Guararapes</t>
  </si>
  <si>
    <t>Piedade</t>
  </si>
  <si>
    <t>54400-090</t>
  </si>
  <si>
    <t>Professor de Lingua Portuguesa</t>
  </si>
  <si>
    <t>Vila Rica</t>
  </si>
  <si>
    <t>54090-450</t>
  </si>
  <si>
    <t>Necessário experiência na área. Graduação em pedagogia.</t>
  </si>
  <si>
    <t>Professor de Nível Médio na Educação Infantil</t>
  </si>
  <si>
    <t>Vendedor Interno</t>
  </si>
  <si>
    <t>Imbiribeira</t>
  </si>
  <si>
    <t>51200-000</t>
  </si>
  <si>
    <t>Coordenador Pedagógico</t>
  </si>
  <si>
    <t>ATUALIZADO EM:  05/02/19 às 09:18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</si>
</sst>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0" fontId="7" fillId="8" borderId="15" xfId="0" applyFont="1" applyFill="1" applyBorder="1" applyAlignment="1">
      <alignment wrapText="1"/>
    </xf>
    <xf numFmtId="4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AJUDANTE DE COZINHA</v>
      </c>
      <c r="C3" s="101"/>
      <c r="D3" s="102"/>
      <c r="E3" s="15"/>
      <c r="F3" s="100" t="str">
        <f>UPPER(base!$B19)</f>
        <v>ASSISTENTE ADMINISTRATIVO</v>
      </c>
      <c r="G3" s="101"/>
      <c r="H3" s="102"/>
      <c r="I3" s="15"/>
      <c r="J3" s="100" t="str">
        <f>UPPER(base!$B20)</f>
        <v>AUXILIAR ADMINISTRATIVO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R$1098</v>
      </c>
      <c r="C5" s="107"/>
      <c r="D5" s="108"/>
      <c r="E5" s="16"/>
      <c r="F5" s="106" t="str">
        <f>CONCATENATE("R$",base!I19)</f>
        <v>R$1500</v>
      </c>
      <c r="G5" s="107"/>
      <c r="H5" s="108"/>
      <c r="I5" s="16"/>
      <c r="J5" s="106" t="str">
        <f>CONCATENATE("R$",base!I20)</f>
        <v>R$A Combinar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Paissandu</v>
      </c>
      <c r="C6" s="95"/>
      <c r="D6" s="96"/>
      <c r="E6" s="16"/>
      <c r="F6" s="94" t="str">
        <f>CONCATENATE(base!D19," ", "/"," ",base!E19)</f>
        <v>Recife / Bairro do Recife</v>
      </c>
      <c r="G6" s="95"/>
      <c r="H6" s="96"/>
      <c r="I6" s="16"/>
      <c r="J6" s="94" t="str">
        <f>CONCATENATE(base!D20," ", "/"," ",base!E20)</f>
        <v>Recife / Bairro do Recife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AUXILIAR DE SALA (ESTÁGIO)</v>
      </c>
      <c r="C13" s="101"/>
      <c r="D13" s="102"/>
      <c r="E13" s="16"/>
      <c r="F13" s="100" t="str">
        <f>UPPER(base!$B22)</f>
        <v>BARMAN</v>
      </c>
      <c r="G13" s="101"/>
      <c r="H13" s="102"/>
      <c r="I13" s="16"/>
      <c r="J13" s="100" t="str">
        <f>UPPER(base!$B23)</f>
        <v>CABELEREIRO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R$A Combinar</v>
      </c>
      <c r="C15" s="107"/>
      <c r="D15" s="108"/>
      <c r="E15" s="35"/>
      <c r="F15" s="106" t="str">
        <f>CONCATENATE("R$",base!I22)</f>
        <v>R$1200</v>
      </c>
      <c r="G15" s="107"/>
      <c r="H15" s="108"/>
      <c r="I15" s="35"/>
      <c r="J15" s="106" t="str">
        <f>CONCATENATE("R$",base!I23)</f>
        <v>R$1000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Olinda / Ouro Preto</v>
      </c>
      <c r="C16" s="95"/>
      <c r="D16" s="96"/>
      <c r="E16" s="35"/>
      <c r="F16" s="94" t="str">
        <f>CONCATENATE(base!D22," ", "/"," ",base!E22)</f>
        <v>Olinda / Bairro Novo</v>
      </c>
      <c r="G16" s="95"/>
      <c r="H16" s="96"/>
      <c r="I16" s="35"/>
      <c r="J16" s="94" t="str">
        <f>CONCATENATE(base!D23," ", "/"," ",base!E23)</f>
        <v>Recife / Graças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CHEFE DE PRODUÇÃO</v>
      </c>
      <c r="C23" s="101"/>
      <c r="D23" s="102"/>
      <c r="E23" s="35"/>
      <c r="F23" s="100" t="str">
        <f>UPPER(base!$B25)</f>
        <v>CHURRASQUEIRO</v>
      </c>
      <c r="G23" s="101"/>
      <c r="H23" s="102"/>
      <c r="I23" s="35"/>
      <c r="J23" s="100" t="str">
        <f>UPPER(base!$B26)</f>
        <v>COMPRADOR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R$1000</v>
      </c>
      <c r="C25" s="107"/>
      <c r="D25" s="108"/>
      <c r="E25" s="35"/>
      <c r="F25" s="106" t="str">
        <f>CONCATENATE("R$",base!I25)</f>
        <v>R$1200</v>
      </c>
      <c r="G25" s="107"/>
      <c r="H25" s="108"/>
      <c r="I25" s="35"/>
      <c r="J25" s="106" t="str">
        <f>CONCATENATE("R$",base!I26)</f>
        <v>R$1200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Belo Jardim / Centro</v>
      </c>
      <c r="C26" s="95"/>
      <c r="D26" s="96"/>
      <c r="E26" s="35"/>
      <c r="F26" s="94" t="str">
        <f>CONCATENATE(base!D25," ", "/"," ",base!E25)</f>
        <v>Olinda / Bairro Novo</v>
      </c>
      <c r="G26" s="95"/>
      <c r="H26" s="96"/>
      <c r="I26" s="35"/>
      <c r="J26" s="94" t="str">
        <f>CONCATENATE(base!D26," ", "/"," ",base!E26)</f>
        <v>Recife / Bairro do Recife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CONSULTOR DE VENDAS</v>
      </c>
      <c r="C33" s="101"/>
      <c r="D33" s="102"/>
      <c r="E33" s="35"/>
      <c r="F33" s="100" t="str">
        <f>UPPER(base!$B28)</f>
        <v>COORDENADOR PEDAGÓGICO</v>
      </c>
      <c r="G33" s="101"/>
      <c r="H33" s="102"/>
      <c r="I33" s="35"/>
      <c r="J33" s="100" t="str">
        <f>UPPER(base!$B29)</f>
        <v>COPEIRO DE HOSPITAL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R$1150</v>
      </c>
      <c r="C35" s="107"/>
      <c r="D35" s="108"/>
      <c r="E35" s="35"/>
      <c r="F35" s="106" t="str">
        <f>CONCATENATE("R$",base!I28)</f>
        <v>R$A Combinar</v>
      </c>
      <c r="G35" s="107"/>
      <c r="H35" s="108"/>
      <c r="I35" s="35"/>
      <c r="J35" s="106" t="str">
        <f>CONCATENATE("R$",base!I29)</f>
        <v>R$1098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Pina</v>
      </c>
      <c r="C36" s="95"/>
      <c r="D36" s="96"/>
      <c r="E36" s="35"/>
      <c r="F36" s="94" t="str">
        <f>CONCATENATE(base!D28," ", "/"," ",base!E28)</f>
        <v>Jaboatão dos Guararapes / Vila Rica</v>
      </c>
      <c r="G36" s="95"/>
      <c r="H36" s="96"/>
      <c r="I36" s="35"/>
      <c r="J36" s="94" t="str">
        <f>CONCATENATE(base!D29," ", "/"," ",base!E29)</f>
        <v>Recife / Paissandu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superior incompleto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COSTUREIRA EM GERAL</v>
      </c>
      <c r="C47" s="101"/>
      <c r="D47" s="102"/>
      <c r="E47" s="15"/>
      <c r="F47" s="100" t="str">
        <f>UPPER(base!$B31)</f>
        <v>COZINHEIRO DE HOSPITAL</v>
      </c>
      <c r="G47" s="101"/>
      <c r="H47" s="102"/>
      <c r="I47" s="15"/>
      <c r="J47" s="100" t="str">
        <f>UPPER(base!$B32)</f>
        <v>COZINHEIRO DE RESTAURANTE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R$1240</v>
      </c>
      <c r="C49" s="107"/>
      <c r="D49" s="108"/>
      <c r="E49" s="16"/>
      <c r="F49" s="106" t="str">
        <f>CONCATENATE("R$",base!I31)</f>
        <v>R$1185</v>
      </c>
      <c r="G49" s="107"/>
      <c r="H49" s="108"/>
      <c r="I49" s="16"/>
      <c r="J49" s="106" t="str">
        <f>CONCATENATE("R$",base!I32)</f>
        <v>R$1200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Santo Antônio</v>
      </c>
      <c r="C50" s="95"/>
      <c r="D50" s="96"/>
      <c r="E50" s="16"/>
      <c r="F50" s="94" t="str">
        <f>CONCATENATE(base!D31," ", "/"," ",base!E31)</f>
        <v>Recife / Paissandu</v>
      </c>
      <c r="G50" s="95"/>
      <c r="H50" s="96"/>
      <c r="I50" s="16"/>
      <c r="J50" s="94" t="str">
        <f>CONCATENATE(base!D32," ", "/"," ",base!E32)</f>
        <v>Olinda / Bairro Novo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COZINHEIRO GERAL</v>
      </c>
      <c r="C57" s="101"/>
      <c r="D57" s="102"/>
      <c r="E57" s="16"/>
      <c r="F57" s="100" t="str">
        <f>UPPER(base!$B34)</f>
        <v>ENFERMEIRO</v>
      </c>
      <c r="G57" s="101"/>
      <c r="H57" s="102"/>
      <c r="I57" s="16"/>
      <c r="J57" s="100" t="str">
        <f>UPPER(base!$B35)</f>
        <v>GARÇOM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R$1000</v>
      </c>
      <c r="C59" s="107"/>
      <c r="D59" s="108"/>
      <c r="E59" s="35"/>
      <c r="F59" s="106" t="str">
        <f>CONCATENATE("R$",base!I34)</f>
        <v>R$1200</v>
      </c>
      <c r="G59" s="107"/>
      <c r="H59" s="108"/>
      <c r="I59" s="35"/>
      <c r="J59" s="106" t="str">
        <f>CONCATENATE("R$",base!I35)</f>
        <v>R$1024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Paulista / Centro</v>
      </c>
      <c r="C60" s="95"/>
      <c r="D60" s="96"/>
      <c r="E60" s="35"/>
      <c r="F60" s="94" t="str">
        <f>CONCATENATE(base!D34," ", "/"," ",base!E34)</f>
        <v>Recife / Boa Vista</v>
      </c>
      <c r="G60" s="95"/>
      <c r="H60" s="96"/>
      <c r="I60" s="35"/>
      <c r="J60" s="94" t="str">
        <f>CONCATENATE(base!D35," ", "/"," ",base!E35)</f>
        <v>Olinda / Bairro Novo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GERENTE DE RESTAURANTE</v>
      </c>
      <c r="C67" s="101"/>
      <c r="D67" s="102"/>
      <c r="E67" s="35"/>
      <c r="F67" s="100" t="str">
        <f>UPPER(base!$B37)</f>
        <v>IMPRESSOR FLEXOGRÁFICO</v>
      </c>
      <c r="G67" s="101"/>
      <c r="H67" s="102"/>
      <c r="I67" s="35"/>
      <c r="J67" s="100" t="str">
        <f>UPPER(base!$B38)</f>
        <v>MECÂNICO DE AUTO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R$1000</v>
      </c>
      <c r="C69" s="107"/>
      <c r="D69" s="108"/>
      <c r="E69" s="35"/>
      <c r="F69" s="106" t="str">
        <f>CONCATENATE("R$",base!I37)</f>
        <v>R$1200</v>
      </c>
      <c r="G69" s="107"/>
      <c r="H69" s="108"/>
      <c r="I69" s="35"/>
      <c r="J69" s="106" t="str">
        <f>CONCATENATE("R$",base!I38)</f>
        <v>R$1300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Encruzilhada</v>
      </c>
      <c r="C70" s="95"/>
      <c r="D70" s="96"/>
      <c r="E70" s="35"/>
      <c r="F70" s="94" t="str">
        <f>CONCATENATE(base!D37," ", "/"," ",base!E37)</f>
        <v>Caruaru / Luiz Gonzaga</v>
      </c>
      <c r="G70" s="95"/>
      <c r="H70" s="96"/>
      <c r="I70" s="35"/>
      <c r="J70" s="94" t="str">
        <f>CONCATENATE(base!D38," ", "/"," ",base!E38)</f>
        <v>Olinda / Ouro Preto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OPERADOR DE TELEMARKETING ATIVO E RECEPTIVO (ESTÁGIO)</v>
      </c>
      <c r="C77" s="101"/>
      <c r="D77" s="102"/>
      <c r="E77" s="35"/>
      <c r="F77" s="100" t="str">
        <f>UPPER(base!$B40)</f>
        <v>PASTELEIRO</v>
      </c>
      <c r="G77" s="101"/>
      <c r="H77" s="102"/>
      <c r="I77" s="35"/>
      <c r="J77" s="100" t="str">
        <f>UPPER(base!$B41)</f>
        <v>PINTOR DE AUTOMÓVEIS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R$998</v>
      </c>
      <c r="C79" s="107"/>
      <c r="D79" s="108"/>
      <c r="E79" s="35"/>
      <c r="F79" s="106" t="str">
        <f>CONCATENATE("R$",base!I40)</f>
        <v>R$1000</v>
      </c>
      <c r="G79" s="107"/>
      <c r="H79" s="108"/>
      <c r="I79" s="35"/>
      <c r="J79" s="106" t="str">
        <f>CONCATENATE("R$",base!I41)</f>
        <v>R$1000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Bairro do Recife</v>
      </c>
      <c r="C80" s="95"/>
      <c r="D80" s="96"/>
      <c r="E80" s="35"/>
      <c r="F80" s="94" t="str">
        <f>CONCATENATE(base!D40," ", "/"," ",base!E40)</f>
        <v>Paulista / Centro</v>
      </c>
      <c r="G80" s="95"/>
      <c r="H80" s="96"/>
      <c r="I80" s="35"/>
      <c r="J80" s="94" t="str">
        <f>CONCATENATE(base!D41," ", "/"," ",base!E41)</f>
        <v>Jaboatão dos Guararapes / Piedade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incompleto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4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PROFESSOR DE LINGUA PORTUGUESA</v>
      </c>
      <c r="C91" s="101"/>
      <c r="D91" s="102"/>
      <c r="E91" s="15"/>
      <c r="F91" s="100" t="str">
        <f>UPPER(base!$B43)</f>
        <v>PROFESSOR DE NÍVEL MÉDIO NA EDUCAÇÃO INFANTIL</v>
      </c>
      <c r="G91" s="101"/>
      <c r="H91" s="102"/>
      <c r="I91" s="15"/>
      <c r="J91" s="100" t="str">
        <f>UPPER(base!$B44)</f>
        <v>TÉCNICO EM EDIFICAÇÕES OU SANEAMENTO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R$1000</v>
      </c>
      <c r="C93" s="107"/>
      <c r="D93" s="108"/>
      <c r="E93" s="16"/>
      <c r="F93" s="106" t="str">
        <f>CONCATENATE("R$",base!I43)</f>
        <v>R$1078</v>
      </c>
      <c r="G93" s="107"/>
      <c r="H93" s="108"/>
      <c r="I93" s="16"/>
      <c r="J93" s="106" t="str">
        <f>CONCATENATE("R$",base!I44)</f>
        <v>R$1700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Jaboatão dos Guararapes / Vila Rica</v>
      </c>
      <c r="C94" s="95"/>
      <c r="D94" s="96"/>
      <c r="E94" s="16"/>
      <c r="F94" s="94" t="str">
        <f>CONCATENATE(base!D43," ", "/"," ",base!E43)</f>
        <v>Olinda / Ouro Preto</v>
      </c>
      <c r="G94" s="95"/>
      <c r="H94" s="96"/>
      <c r="I94" s="16"/>
      <c r="J94" s="94" t="str">
        <f>CONCATENATE(base!D44," ", "/"," ",base!E44)</f>
        <v>Olinda / Bairro Novo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superior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TÉCNICO MANTENEDOR</v>
      </c>
      <c r="C101" s="101"/>
      <c r="D101" s="102"/>
      <c r="E101" s="16"/>
      <c r="F101" s="100" t="str">
        <f>UPPER(base!$B46)</f>
        <v>TÉCNICO EM REFRIGERAÇÃO</v>
      </c>
      <c r="G101" s="101"/>
      <c r="H101" s="102"/>
      <c r="I101" s="16"/>
      <c r="J101" s="100" t="str">
        <f>UPPER(base!$B47)</f>
        <v>TÉCNICO EM SEGURANÇA DO TRABALHO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R$A Combinar</v>
      </c>
      <c r="C103" s="107"/>
      <c r="D103" s="108"/>
      <c r="E103" s="35"/>
      <c r="F103" s="106" t="str">
        <f>CONCATENATE("R$",base!I46)</f>
        <v>R$A Combinar</v>
      </c>
      <c r="G103" s="107"/>
      <c r="H103" s="108"/>
      <c r="I103" s="35"/>
      <c r="J103" s="106" t="str">
        <f>CONCATENATE("R$",base!I47)</f>
        <v>R$3120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Bairro do Recife</v>
      </c>
      <c r="C104" s="95"/>
      <c r="D104" s="96"/>
      <c r="E104" s="35"/>
      <c r="F104" s="94" t="str">
        <f>CONCATENATE(base!D46," ", "/"," ",base!E46)</f>
        <v>Belo Jardim / Belo Jardim</v>
      </c>
      <c r="G104" s="95"/>
      <c r="H104" s="96"/>
      <c r="I104" s="35"/>
      <c r="J104" s="94" t="str">
        <f>CONCATENATE(base!D47," ", "/"," ",base!E47)</f>
        <v>Ipojuca / Suape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VENDEDOR INTERNO</v>
      </c>
      <c r="C111" s="101"/>
      <c r="D111" s="102"/>
      <c r="E111" s="35"/>
      <c r="F111" s="100" t="str">
        <f>UPPER(base!$B49)</f>
        <v>VENDEDOR PRACISTA</v>
      </c>
      <c r="G111" s="101"/>
      <c r="H111" s="102"/>
      <c r="I111" s="35"/>
      <c r="J111" s="100" t="str">
        <f>UPPER(base!$B50)</f>
        <v/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R$1200</v>
      </c>
      <c r="C113" s="107"/>
      <c r="D113" s="108"/>
      <c r="E113" s="35"/>
      <c r="F113" s="106" t="str">
        <f>CONCATENATE("R$",base!I49)</f>
        <v>R$1000</v>
      </c>
      <c r="G113" s="107"/>
      <c r="H113" s="108"/>
      <c r="I113" s="35"/>
      <c r="J113" s="106" t="str">
        <f>CONCATENATE("R$",base!I50)</f>
        <v>R$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Imbiribeira</v>
      </c>
      <c r="C114" s="95"/>
      <c r="D114" s="96"/>
      <c r="E114" s="35"/>
      <c r="F114" s="94" t="str">
        <f>CONCATENATE(base!D49," ", "/"," ",base!E49)</f>
        <v>Caruaru / Nossa Senhora das Dores</v>
      </c>
      <c r="G114" s="95"/>
      <c r="H114" s="96"/>
      <c r="I114" s="35"/>
      <c r="J114" s="94" t="str">
        <f>CONCATENATE(base!D50," ", "/"," ",base!E50)</f>
        <v xml:space="preserve"> / 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/>
      </c>
      <c r="C121" s="101"/>
      <c r="D121" s="102"/>
      <c r="E121" s="35"/>
      <c r="F121" s="100" t="str">
        <f>UPPER(base!$B52)</f>
        <v/>
      </c>
      <c r="G121" s="101"/>
      <c r="H121" s="102"/>
      <c r="I121" s="35"/>
      <c r="J121" s="100" t="str">
        <f>UPPER(base!$B53)</f>
        <v/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</v>
      </c>
      <c r="C123" s="107"/>
      <c r="D123" s="108"/>
      <c r="E123" s="35"/>
      <c r="F123" s="106" t="str">
        <f>CONCATENATE("R$",base!I52)</f>
        <v>R$</v>
      </c>
      <c r="G123" s="107"/>
      <c r="H123" s="108"/>
      <c r="I123" s="35"/>
      <c r="J123" s="106" t="str">
        <f>CONCATENATE("R$",base!I53)</f>
        <v>R$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 xml:space="preserve"> / </v>
      </c>
      <c r="C124" s="95"/>
      <c r="D124" s="96"/>
      <c r="E124" s="35"/>
      <c r="F124" s="94" t="str">
        <f>CONCATENATE(base!D52," ", "/"," ",base!E52)</f>
        <v xml:space="preserve"> / </v>
      </c>
      <c r="G124" s="95"/>
      <c r="H124" s="96"/>
      <c r="I124" s="35"/>
      <c r="J124" s="94" t="str">
        <f>CONCATENATE(base!D53," ", "/"," ",base!E53)</f>
        <v xml:space="preserve"> / 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/>
      </c>
      <c r="C135" s="101"/>
      <c r="D135" s="102"/>
      <c r="E135" s="15"/>
      <c r="F135" s="100" t="str">
        <f>UPPER(base!$B55)</f>
        <v/>
      </c>
      <c r="G135" s="101"/>
      <c r="H135" s="102"/>
      <c r="I135" s="15"/>
      <c r="J135" s="100" t="str">
        <f>UPPER(base!$B56)</f>
        <v/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</v>
      </c>
      <c r="C137" s="107"/>
      <c r="D137" s="108"/>
      <c r="E137" s="16"/>
      <c r="F137" s="106" t="str">
        <f>CONCATENATE("R$",base!I55)</f>
        <v>R$</v>
      </c>
      <c r="G137" s="107"/>
      <c r="H137" s="108"/>
      <c r="I137" s="16"/>
      <c r="J137" s="106" t="str">
        <f>CONCATENATE("R$",base!I56)</f>
        <v>R$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 xml:space="preserve"> / </v>
      </c>
      <c r="C138" s="95"/>
      <c r="D138" s="96"/>
      <c r="E138" s="16"/>
      <c r="F138" s="94" t="str">
        <f>CONCATENATE(base!D55," ", "/"," ",base!E55)</f>
        <v xml:space="preserve"> / </v>
      </c>
      <c r="G138" s="95"/>
      <c r="H138" s="96"/>
      <c r="I138" s="16"/>
      <c r="J138" s="94" t="str">
        <f>CONCATENATE(base!D56," ", "/"," ",base!E56)</f>
        <v xml:space="preserve"> / 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/>
      </c>
      <c r="C145" s="101"/>
      <c r="D145" s="102"/>
      <c r="E145" s="16"/>
      <c r="F145" s="100" t="str">
        <f>UPPER(base!$B58)</f>
        <v/>
      </c>
      <c r="G145" s="101"/>
      <c r="H145" s="102"/>
      <c r="I145" s="16"/>
      <c r="J145" s="100" t="str">
        <f>UPPER(base!$B59)</f>
        <v/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</v>
      </c>
      <c r="C147" s="107"/>
      <c r="D147" s="108"/>
      <c r="E147" s="35"/>
      <c r="F147" s="106" t="str">
        <f>CONCATENATE("R$",base!I58)</f>
        <v>R$</v>
      </c>
      <c r="G147" s="107"/>
      <c r="H147" s="108"/>
      <c r="I147" s="35"/>
      <c r="J147" s="106" t="str">
        <f>CONCATENATE("R$",base!I59)</f>
        <v>R$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 xml:space="preserve"> / </v>
      </c>
      <c r="C148" s="95"/>
      <c r="D148" s="96"/>
      <c r="E148" s="35"/>
      <c r="F148" s="94" t="str">
        <f>CONCATENATE(base!D58," ", "/"," ",base!E58)</f>
        <v xml:space="preserve"> / 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/>
      </c>
      <c r="C155" s="101"/>
      <c r="D155" s="102"/>
      <c r="E155" s="35"/>
      <c r="F155" s="100" t="str">
        <f>UPPER(base!$B61)</f>
        <v/>
      </c>
      <c r="G155" s="101"/>
      <c r="H155" s="102"/>
      <c r="I155" s="35"/>
      <c r="J155" s="100" t="str">
        <f>UPPER(base!$B62)</f>
        <v/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</v>
      </c>
      <c r="C157" s="107"/>
      <c r="D157" s="108"/>
      <c r="E157" s="35"/>
      <c r="F157" s="106" t="str">
        <f>CONCATENATE("R$",base!I61)</f>
        <v>R$</v>
      </c>
      <c r="G157" s="107"/>
      <c r="H157" s="108"/>
      <c r="I157" s="35"/>
      <c r="J157" s="106" t="str">
        <f>CONCATENATE("R$",base!I62)</f>
        <v>R$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/>
      </c>
      <c r="C165" s="101"/>
      <c r="D165" s="102"/>
      <c r="E165" s="35"/>
      <c r="F165" s="100" t="str">
        <f>UPPER(base!$B64)</f>
        <v/>
      </c>
      <c r="G165" s="101"/>
      <c r="H165" s="102"/>
      <c r="I165" s="35"/>
      <c r="J165" s="100" t="str">
        <f>UPPER(base!$B65)</f>
        <v/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</v>
      </c>
      <c r="C167" s="107"/>
      <c r="D167" s="108"/>
      <c r="E167" s="35"/>
      <c r="F167" s="106" t="str">
        <f>CONCATENATE("R$",base!I64)</f>
        <v>R$</v>
      </c>
      <c r="G167" s="107"/>
      <c r="H167" s="108"/>
      <c r="I167" s="35"/>
      <c r="J167" s="106" t="str">
        <f>CONCATENATE("R$",base!I65)</f>
        <v>R$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/>
      </c>
      <c r="C179" s="101"/>
      <c r="D179" s="102"/>
      <c r="E179" s="15"/>
      <c r="F179" s="100" t="str">
        <f>UPPER(base!$B67)</f>
        <v/>
      </c>
      <c r="G179" s="101"/>
      <c r="H179" s="102"/>
      <c r="I179" s="15"/>
      <c r="J179" s="100" t="str">
        <f>UPPER(base!$B68)</f>
        <v/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</v>
      </c>
      <c r="C181" s="107"/>
      <c r="D181" s="108"/>
      <c r="E181" s="16"/>
      <c r="F181" s="106" t="str">
        <f>CONCATENATE("R$",base!I67)</f>
        <v>R$</v>
      </c>
      <c r="G181" s="107"/>
      <c r="H181" s="108"/>
      <c r="I181" s="16"/>
      <c r="J181" s="106" t="str">
        <f>CONCATENATE("R$",base!I68)</f>
        <v>R$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/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43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51</v>
      </c>
      <c r="C18" s="81" t="s">
        <v>26</v>
      </c>
      <c r="D18" s="78" t="s">
        <v>24</v>
      </c>
      <c r="E18" s="81" t="s">
        <v>52</v>
      </c>
      <c r="F18" s="91" t="s">
        <v>53</v>
      </c>
      <c r="G18" s="80">
        <v>-8.0563415999999997</v>
      </c>
      <c r="H18" s="80">
        <v>-34.898099999999999</v>
      </c>
      <c r="I18" s="83">
        <v>1098</v>
      </c>
      <c r="J18" s="81" t="s">
        <v>25</v>
      </c>
      <c r="K18" s="81">
        <v>6</v>
      </c>
      <c r="L18" s="81">
        <v>3</v>
      </c>
      <c r="M18" s="78" t="s">
        <v>28</v>
      </c>
      <c r="N18" s="81" t="s">
        <v>23</v>
      </c>
    </row>
    <row r="19" spans="1:14" s="55" customFormat="1" ht="60.75" customHeight="1">
      <c r="A19" s="69">
        <v>2</v>
      </c>
      <c r="B19" s="77" t="s">
        <v>54</v>
      </c>
      <c r="C19" s="81" t="s">
        <v>26</v>
      </c>
      <c r="D19" s="78" t="s">
        <v>24</v>
      </c>
      <c r="E19" s="81" t="s">
        <v>30</v>
      </c>
      <c r="F19" s="79" t="s">
        <v>31</v>
      </c>
      <c r="G19" s="80">
        <v>-8.0562906000000005</v>
      </c>
      <c r="H19" s="80">
        <v>-34.874831700000001</v>
      </c>
      <c r="I19" s="83">
        <v>1500</v>
      </c>
      <c r="J19" s="81" t="s">
        <v>29</v>
      </c>
      <c r="K19" s="81">
        <v>6</v>
      </c>
      <c r="L19" s="81">
        <v>1</v>
      </c>
      <c r="M19" s="78" t="s">
        <v>28</v>
      </c>
      <c r="N19" s="81" t="s">
        <v>23</v>
      </c>
    </row>
    <row r="20" spans="1:14" s="55" customFormat="1" ht="51" customHeight="1">
      <c r="A20" s="69">
        <v>3</v>
      </c>
      <c r="B20" s="77" t="s">
        <v>55</v>
      </c>
      <c r="C20" s="81" t="s">
        <v>23</v>
      </c>
      <c r="D20" s="78" t="s">
        <v>24</v>
      </c>
      <c r="E20" s="81" t="s">
        <v>30</v>
      </c>
      <c r="F20" s="79" t="s">
        <v>31</v>
      </c>
      <c r="G20" s="80">
        <v>-8.0562906000000005</v>
      </c>
      <c r="H20" s="80">
        <v>-34.874831700000001</v>
      </c>
      <c r="I20" s="81" t="s">
        <v>34</v>
      </c>
      <c r="J20" s="81" t="s">
        <v>25</v>
      </c>
      <c r="K20" s="81" t="s">
        <v>33</v>
      </c>
      <c r="L20" s="81">
        <v>1</v>
      </c>
      <c r="M20" s="78" t="s">
        <v>56</v>
      </c>
      <c r="N20" s="81" t="s">
        <v>23</v>
      </c>
    </row>
    <row r="21" spans="1:14" s="55" customFormat="1" ht="69" customHeight="1">
      <c r="A21" s="69">
        <v>4</v>
      </c>
      <c r="B21" s="77" t="s">
        <v>94</v>
      </c>
      <c r="C21" s="81" t="s">
        <v>26</v>
      </c>
      <c r="D21" s="78" t="s">
        <v>36</v>
      </c>
      <c r="E21" s="81" t="s">
        <v>83</v>
      </c>
      <c r="F21" s="82" t="s">
        <v>95</v>
      </c>
      <c r="G21" s="80">
        <v>-8.0126910999999996</v>
      </c>
      <c r="H21" s="80">
        <v>-34.859147999999998</v>
      </c>
      <c r="I21" s="81" t="s">
        <v>34</v>
      </c>
      <c r="J21" s="81" t="s">
        <v>86</v>
      </c>
      <c r="K21" s="81" t="s">
        <v>33</v>
      </c>
      <c r="L21" s="81">
        <v>2</v>
      </c>
      <c r="M21" s="78" t="s">
        <v>96</v>
      </c>
      <c r="N21" s="81" t="s">
        <v>23</v>
      </c>
    </row>
    <row r="22" spans="1:14" s="55" customFormat="1" ht="61.5" customHeight="1">
      <c r="A22" s="69">
        <v>5</v>
      </c>
      <c r="B22" s="77" t="s">
        <v>37</v>
      </c>
      <c r="C22" s="81" t="s">
        <v>26</v>
      </c>
      <c r="D22" s="78" t="s">
        <v>36</v>
      </c>
      <c r="E22" s="81" t="s">
        <v>59</v>
      </c>
      <c r="F22" s="79" t="s">
        <v>73</v>
      </c>
      <c r="G22" s="80">
        <v>-8.0029652000000002</v>
      </c>
      <c r="H22" s="80">
        <v>-34.8397018</v>
      </c>
      <c r="I22" s="83">
        <v>1200</v>
      </c>
      <c r="J22" s="81" t="s">
        <v>25</v>
      </c>
      <c r="K22" s="81">
        <v>6</v>
      </c>
      <c r="L22" s="81">
        <v>1</v>
      </c>
      <c r="M22" s="78" t="s">
        <v>74</v>
      </c>
      <c r="N22" s="81" t="s">
        <v>23</v>
      </c>
    </row>
    <row r="23" spans="1:14" s="55" customFormat="1" ht="44.25" customHeight="1">
      <c r="A23" s="69">
        <v>6</v>
      </c>
      <c r="B23" s="77" t="s">
        <v>47</v>
      </c>
      <c r="C23" s="81" t="s">
        <v>26</v>
      </c>
      <c r="D23" s="78" t="s">
        <v>24</v>
      </c>
      <c r="E23" s="78" t="s">
        <v>44</v>
      </c>
      <c r="F23" s="79" t="s">
        <v>48</v>
      </c>
      <c r="G23" s="80">
        <v>-8.0469615999999995</v>
      </c>
      <c r="H23" s="80">
        <v>-34.899656499999999</v>
      </c>
      <c r="I23" s="83">
        <v>1000</v>
      </c>
      <c r="J23" s="81" t="s">
        <v>25</v>
      </c>
      <c r="K23" s="81">
        <v>6</v>
      </c>
      <c r="L23" s="81">
        <v>1</v>
      </c>
      <c r="M23" s="81" t="s">
        <v>28</v>
      </c>
      <c r="N23" s="81"/>
    </row>
    <row r="24" spans="1:14" s="55" customFormat="1" ht="73.5" customHeight="1">
      <c r="A24" s="69">
        <v>7</v>
      </c>
      <c r="B24" s="77" t="s">
        <v>75</v>
      </c>
      <c r="C24" s="81" t="s">
        <v>26</v>
      </c>
      <c r="D24" s="78" t="s">
        <v>71</v>
      </c>
      <c r="E24" s="81" t="s">
        <v>76</v>
      </c>
      <c r="F24" s="79" t="s">
        <v>77</v>
      </c>
      <c r="G24" s="80">
        <v>-8.1150815000000005</v>
      </c>
      <c r="H24" s="80">
        <v>-34.950973599999998</v>
      </c>
      <c r="I24" s="83">
        <v>1000</v>
      </c>
      <c r="J24" s="81" t="s">
        <v>25</v>
      </c>
      <c r="K24" s="81">
        <v>6</v>
      </c>
      <c r="L24" s="81">
        <v>1</v>
      </c>
      <c r="M24" s="81" t="s">
        <v>78</v>
      </c>
      <c r="N24" s="81" t="s">
        <v>23</v>
      </c>
    </row>
    <row r="25" spans="1:14" s="55" customFormat="1" ht="78" customHeight="1">
      <c r="A25" s="69">
        <v>8</v>
      </c>
      <c r="B25" s="77" t="s">
        <v>97</v>
      </c>
      <c r="C25" s="81" t="s">
        <v>26</v>
      </c>
      <c r="D25" s="78" t="s">
        <v>36</v>
      </c>
      <c r="E25" s="81" t="s">
        <v>59</v>
      </c>
      <c r="F25" s="79" t="s">
        <v>73</v>
      </c>
      <c r="G25" s="80">
        <v>-8.0029652000000002</v>
      </c>
      <c r="H25" s="80">
        <v>-34.8397018</v>
      </c>
      <c r="I25" s="83">
        <v>1200</v>
      </c>
      <c r="J25" s="81" t="s">
        <v>25</v>
      </c>
      <c r="K25" s="81">
        <v>6</v>
      </c>
      <c r="L25" s="81">
        <v>1</v>
      </c>
      <c r="M25" s="78" t="s">
        <v>78</v>
      </c>
      <c r="N25" s="81" t="s">
        <v>23</v>
      </c>
    </row>
    <row r="26" spans="1:14" s="55" customFormat="1" ht="75.75" customHeight="1">
      <c r="A26" s="69">
        <v>9</v>
      </c>
      <c r="B26" s="77" t="s">
        <v>40</v>
      </c>
      <c r="C26" s="81" t="s">
        <v>26</v>
      </c>
      <c r="D26" s="78" t="s">
        <v>24</v>
      </c>
      <c r="E26" s="81" t="s">
        <v>30</v>
      </c>
      <c r="F26" s="79" t="s">
        <v>31</v>
      </c>
      <c r="G26" s="80">
        <v>-8.0562906000000005</v>
      </c>
      <c r="H26" s="80">
        <v>-34.874831700000001</v>
      </c>
      <c r="I26" s="83">
        <v>1200</v>
      </c>
      <c r="J26" s="81" t="s">
        <v>35</v>
      </c>
      <c r="K26" s="81">
        <v>6</v>
      </c>
      <c r="L26" s="81">
        <v>1</v>
      </c>
      <c r="M26" s="81" t="s">
        <v>32</v>
      </c>
      <c r="N26" s="81" t="s">
        <v>23</v>
      </c>
    </row>
    <row r="27" spans="1:14" s="55" customFormat="1" ht="42" customHeight="1">
      <c r="A27" s="69">
        <v>10</v>
      </c>
      <c r="B27" s="77" t="s">
        <v>98</v>
      </c>
      <c r="C27" s="81" t="s">
        <v>26</v>
      </c>
      <c r="D27" s="78" t="s">
        <v>24</v>
      </c>
      <c r="E27" s="81" t="s">
        <v>99</v>
      </c>
      <c r="F27" s="79" t="s">
        <v>100</v>
      </c>
      <c r="G27" s="80">
        <v>-8.0864381000000005</v>
      </c>
      <c r="H27" s="80">
        <v>-34.890688300000001</v>
      </c>
      <c r="I27" s="83">
        <v>1150</v>
      </c>
      <c r="J27" s="81" t="s">
        <v>29</v>
      </c>
      <c r="K27" s="81">
        <v>6</v>
      </c>
      <c r="L27" s="81">
        <v>1</v>
      </c>
      <c r="M27" s="81" t="s">
        <v>32</v>
      </c>
      <c r="N27" s="81" t="s">
        <v>23</v>
      </c>
    </row>
    <row r="28" spans="1:14" s="55" customFormat="1" ht="68.25" customHeight="1">
      <c r="A28" s="69">
        <v>11</v>
      </c>
      <c r="B28" s="77" t="s">
        <v>119</v>
      </c>
      <c r="C28" s="81" t="s">
        <v>26</v>
      </c>
      <c r="D28" s="78" t="s">
        <v>108</v>
      </c>
      <c r="E28" s="81" t="s">
        <v>112</v>
      </c>
      <c r="F28" s="79" t="s">
        <v>113</v>
      </c>
      <c r="G28" s="80">
        <v>-8.1235269999999993</v>
      </c>
      <c r="H28" s="80">
        <v>-35.049829199999998</v>
      </c>
      <c r="I28" s="81" t="s">
        <v>34</v>
      </c>
      <c r="J28" s="81" t="s">
        <v>35</v>
      </c>
      <c r="K28" s="81">
        <v>6</v>
      </c>
      <c r="L28" s="81">
        <v>1</v>
      </c>
      <c r="M28" s="81" t="s">
        <v>32</v>
      </c>
      <c r="N28" s="81" t="s">
        <v>23</v>
      </c>
    </row>
    <row r="29" spans="1:14" s="55" customFormat="1" ht="40.5" customHeight="1">
      <c r="A29" s="69">
        <v>12</v>
      </c>
      <c r="B29" s="77" t="s">
        <v>57</v>
      </c>
      <c r="C29" s="81" t="s">
        <v>26</v>
      </c>
      <c r="D29" s="78" t="s">
        <v>24</v>
      </c>
      <c r="E29" s="81" t="s">
        <v>52</v>
      </c>
      <c r="F29" s="91" t="s">
        <v>53</v>
      </c>
      <c r="G29" s="80">
        <v>-8.0563415999999997</v>
      </c>
      <c r="H29" s="80">
        <v>-34.898099999999999</v>
      </c>
      <c r="I29" s="83">
        <v>1098</v>
      </c>
      <c r="J29" s="81" t="s">
        <v>25</v>
      </c>
      <c r="K29" s="81">
        <v>6</v>
      </c>
      <c r="L29" s="81">
        <v>3</v>
      </c>
      <c r="M29" s="78" t="s">
        <v>28</v>
      </c>
      <c r="N29" s="81" t="s">
        <v>23</v>
      </c>
    </row>
    <row r="30" spans="1:14" s="55" customFormat="1" ht="39" customHeight="1">
      <c r="A30" s="69">
        <v>13</v>
      </c>
      <c r="B30" s="77" t="s">
        <v>101</v>
      </c>
      <c r="C30" s="81" t="s">
        <v>26</v>
      </c>
      <c r="D30" s="78" t="s">
        <v>24</v>
      </c>
      <c r="E30" s="81" t="s">
        <v>102</v>
      </c>
      <c r="F30" s="79" t="s">
        <v>103</v>
      </c>
      <c r="G30" s="80">
        <v>-8.0661509999999996</v>
      </c>
      <c r="H30" s="80">
        <v>-34.877659800000004</v>
      </c>
      <c r="I30" s="83">
        <v>1240</v>
      </c>
      <c r="J30" s="81" t="s">
        <v>25</v>
      </c>
      <c r="K30" s="81">
        <v>6</v>
      </c>
      <c r="L30" s="81">
        <v>2</v>
      </c>
      <c r="M30" s="78" t="s">
        <v>104</v>
      </c>
      <c r="N30" s="81" t="s">
        <v>23</v>
      </c>
    </row>
    <row r="31" spans="1:14" s="55" customFormat="1" ht="78" customHeight="1">
      <c r="A31" s="69">
        <v>14</v>
      </c>
      <c r="B31" s="77" t="s">
        <v>58</v>
      </c>
      <c r="C31" s="81" t="s">
        <v>26</v>
      </c>
      <c r="D31" s="78" t="s">
        <v>24</v>
      </c>
      <c r="E31" s="81" t="s">
        <v>52</v>
      </c>
      <c r="F31" s="91" t="s">
        <v>53</v>
      </c>
      <c r="G31" s="80">
        <v>-8.0563415999999997</v>
      </c>
      <c r="H31" s="80">
        <v>-34.898099999999999</v>
      </c>
      <c r="I31" s="83">
        <v>1185</v>
      </c>
      <c r="J31" s="81" t="s">
        <v>25</v>
      </c>
      <c r="K31" s="81">
        <v>6</v>
      </c>
      <c r="L31" s="81">
        <v>1</v>
      </c>
      <c r="M31" s="78" t="s">
        <v>28</v>
      </c>
      <c r="N31" s="81" t="s">
        <v>23</v>
      </c>
    </row>
    <row r="32" spans="1:14" s="55" customFormat="1" ht="71.25" customHeight="1">
      <c r="A32" s="69">
        <v>15</v>
      </c>
      <c r="B32" s="77" t="s">
        <v>79</v>
      </c>
      <c r="C32" s="81" t="s">
        <v>26</v>
      </c>
      <c r="D32" s="78" t="s">
        <v>36</v>
      </c>
      <c r="E32" s="81" t="s">
        <v>59</v>
      </c>
      <c r="F32" s="79" t="s">
        <v>73</v>
      </c>
      <c r="G32" s="80">
        <v>-8.0029652000000002</v>
      </c>
      <c r="H32" s="80">
        <v>-34.8397018</v>
      </c>
      <c r="I32" s="83">
        <v>1200</v>
      </c>
      <c r="J32" s="81" t="s">
        <v>27</v>
      </c>
      <c r="K32" s="81">
        <v>6</v>
      </c>
      <c r="L32" s="81">
        <v>1</v>
      </c>
      <c r="M32" s="78" t="s">
        <v>28</v>
      </c>
      <c r="N32" s="81" t="s">
        <v>23</v>
      </c>
    </row>
    <row r="33" spans="1:19" s="55" customFormat="1" ht="63" customHeight="1">
      <c r="A33" s="69">
        <v>16</v>
      </c>
      <c r="B33" s="77" t="s">
        <v>80</v>
      </c>
      <c r="C33" s="81" t="s">
        <v>26</v>
      </c>
      <c r="D33" s="78" t="s">
        <v>81</v>
      </c>
      <c r="E33" s="81" t="s">
        <v>76</v>
      </c>
      <c r="F33" s="79" t="s">
        <v>82</v>
      </c>
      <c r="G33" s="80">
        <v>-7.9437043999999997</v>
      </c>
      <c r="H33" s="80">
        <v>-34.881728199999998</v>
      </c>
      <c r="I33" s="83">
        <v>1000</v>
      </c>
      <c r="J33" s="81" t="s">
        <v>25</v>
      </c>
      <c r="K33" s="81">
        <v>6</v>
      </c>
      <c r="L33" s="81">
        <v>1</v>
      </c>
      <c r="M33" s="78" t="s">
        <v>28</v>
      </c>
      <c r="N33" s="81" t="s">
        <v>23</v>
      </c>
    </row>
    <row r="34" spans="1:19" s="55" customFormat="1" ht="39" customHeight="1">
      <c r="A34" s="69">
        <v>17</v>
      </c>
      <c r="B34" s="77" t="s">
        <v>105</v>
      </c>
      <c r="C34" s="81" t="s">
        <v>26</v>
      </c>
      <c r="D34" s="78" t="s">
        <v>24</v>
      </c>
      <c r="E34" s="81" t="s">
        <v>45</v>
      </c>
      <c r="F34" s="79" t="s">
        <v>46</v>
      </c>
      <c r="G34" s="80">
        <v>-8.0496595000000006</v>
      </c>
      <c r="H34" s="80">
        <v>-34.892876899999997</v>
      </c>
      <c r="I34" s="83">
        <v>1200</v>
      </c>
      <c r="J34" s="81" t="s">
        <v>35</v>
      </c>
      <c r="K34" s="81">
        <v>6</v>
      </c>
      <c r="L34" s="81">
        <v>1</v>
      </c>
      <c r="M34" s="78" t="s">
        <v>106</v>
      </c>
      <c r="N34" s="81" t="s">
        <v>23</v>
      </c>
    </row>
    <row r="35" spans="1:19" s="55" customFormat="1" ht="39.75" customHeight="1">
      <c r="A35" s="69">
        <v>18</v>
      </c>
      <c r="B35" s="77" t="s">
        <v>38</v>
      </c>
      <c r="C35" s="81" t="s">
        <v>26</v>
      </c>
      <c r="D35" s="78" t="s">
        <v>36</v>
      </c>
      <c r="E35" s="81" t="s">
        <v>59</v>
      </c>
      <c r="F35" s="79" t="s">
        <v>73</v>
      </c>
      <c r="G35" s="80">
        <v>-8.0029652000000002</v>
      </c>
      <c r="H35" s="80">
        <v>-34.8397018</v>
      </c>
      <c r="I35" s="83">
        <v>1024</v>
      </c>
      <c r="J35" s="81" t="s">
        <v>27</v>
      </c>
      <c r="K35" s="81">
        <v>6</v>
      </c>
      <c r="L35" s="81">
        <v>1</v>
      </c>
      <c r="M35" s="78" t="s">
        <v>28</v>
      </c>
      <c r="N35" s="81" t="s">
        <v>23</v>
      </c>
    </row>
    <row r="36" spans="1:19" s="55" customFormat="1" ht="71.25" customHeight="1">
      <c r="A36" s="69">
        <v>19</v>
      </c>
      <c r="B36" s="77" t="s">
        <v>49</v>
      </c>
      <c r="C36" s="81" t="s">
        <v>26</v>
      </c>
      <c r="D36" s="78" t="s">
        <v>24</v>
      </c>
      <c r="E36" s="81" t="s">
        <v>39</v>
      </c>
      <c r="F36" s="79" t="s">
        <v>50</v>
      </c>
      <c r="G36" s="80">
        <v>-8.0373640000000002</v>
      </c>
      <c r="H36" s="80">
        <v>-34.891080799999997</v>
      </c>
      <c r="I36" s="83">
        <v>1000</v>
      </c>
      <c r="J36" s="81" t="s">
        <v>35</v>
      </c>
      <c r="K36" s="81">
        <v>6</v>
      </c>
      <c r="L36" s="81">
        <v>1</v>
      </c>
      <c r="M36" s="81" t="s">
        <v>28</v>
      </c>
      <c r="N36" s="81" t="s">
        <v>23</v>
      </c>
    </row>
    <row r="37" spans="1:19" s="55" customFormat="1" ht="68.25" customHeight="1">
      <c r="A37" s="69">
        <v>20</v>
      </c>
      <c r="B37" s="77" t="s">
        <v>41</v>
      </c>
      <c r="C37" s="81" t="s">
        <v>26</v>
      </c>
      <c r="D37" s="78" t="s">
        <v>42</v>
      </c>
      <c r="E37" s="81" t="s">
        <v>43</v>
      </c>
      <c r="F37" s="79" t="s">
        <v>31</v>
      </c>
      <c r="G37" s="80">
        <v>-8.0562906000000005</v>
      </c>
      <c r="H37" s="80">
        <v>-34.874831700000001</v>
      </c>
      <c r="I37" s="83">
        <v>1200</v>
      </c>
      <c r="J37" s="81" t="s">
        <v>25</v>
      </c>
      <c r="K37" s="81">
        <v>6</v>
      </c>
      <c r="L37" s="81">
        <v>2</v>
      </c>
      <c r="M37" s="78" t="s">
        <v>32</v>
      </c>
      <c r="N37" s="81" t="s">
        <v>23</v>
      </c>
    </row>
    <row r="38" spans="1:19" s="55" customFormat="1" ht="56.25" customHeight="1">
      <c r="A38" s="69">
        <v>21</v>
      </c>
      <c r="B38" s="77" t="s">
        <v>66</v>
      </c>
      <c r="C38" s="78" t="s">
        <v>26</v>
      </c>
      <c r="D38" s="78" t="s">
        <v>36</v>
      </c>
      <c r="E38" s="78" t="s">
        <v>83</v>
      </c>
      <c r="F38" s="79" t="s">
        <v>84</v>
      </c>
      <c r="G38" s="80">
        <v>-7.9919618999999997</v>
      </c>
      <c r="H38" s="80">
        <v>-34.857348999999999</v>
      </c>
      <c r="I38" s="83">
        <v>1300</v>
      </c>
      <c r="J38" s="81" t="s">
        <v>25</v>
      </c>
      <c r="K38" s="81">
        <v>6</v>
      </c>
      <c r="L38" s="81">
        <v>1</v>
      </c>
      <c r="M38" s="78" t="s">
        <v>67</v>
      </c>
      <c r="N38" s="81" t="s">
        <v>23</v>
      </c>
    </row>
    <row r="39" spans="1:19" s="55" customFormat="1" ht="41.25" customHeight="1">
      <c r="A39" s="69">
        <v>22</v>
      </c>
      <c r="B39" s="77" t="s">
        <v>85</v>
      </c>
      <c r="C39" s="81" t="s">
        <v>26</v>
      </c>
      <c r="D39" s="78" t="s">
        <v>24</v>
      </c>
      <c r="E39" s="78" t="s">
        <v>30</v>
      </c>
      <c r="F39" s="79" t="s">
        <v>31</v>
      </c>
      <c r="G39" s="80">
        <v>-8.0562906000000005</v>
      </c>
      <c r="H39" s="80">
        <v>-34.874831700000001</v>
      </c>
      <c r="I39" s="83">
        <v>998</v>
      </c>
      <c r="J39" s="81" t="s">
        <v>86</v>
      </c>
      <c r="K39" s="81" t="s">
        <v>33</v>
      </c>
      <c r="L39" s="81">
        <v>4</v>
      </c>
      <c r="M39" s="81" t="s">
        <v>87</v>
      </c>
      <c r="N39" s="81" t="s">
        <v>23</v>
      </c>
      <c r="O39" s="57"/>
      <c r="P39" s="57"/>
      <c r="Q39" s="57"/>
      <c r="R39" s="57"/>
      <c r="S39" s="57"/>
    </row>
    <row r="40" spans="1:19" s="55" customFormat="1" ht="126" customHeight="1">
      <c r="A40" s="69">
        <v>23</v>
      </c>
      <c r="B40" s="77" t="s">
        <v>88</v>
      </c>
      <c r="C40" s="81" t="s">
        <v>26</v>
      </c>
      <c r="D40" s="78" t="s">
        <v>81</v>
      </c>
      <c r="E40" s="78" t="s">
        <v>76</v>
      </c>
      <c r="F40" s="79" t="s">
        <v>82</v>
      </c>
      <c r="G40" s="80">
        <v>-8.0633239000000003</v>
      </c>
      <c r="H40" s="80">
        <v>-34.896730099999999</v>
      </c>
      <c r="I40" s="83">
        <v>1000</v>
      </c>
      <c r="J40" s="81" t="s">
        <v>25</v>
      </c>
      <c r="K40" s="81">
        <v>6</v>
      </c>
      <c r="L40" s="81">
        <v>2</v>
      </c>
      <c r="M40" s="81" t="s">
        <v>89</v>
      </c>
      <c r="N40" s="81" t="s">
        <v>23</v>
      </c>
      <c r="O40" s="57"/>
      <c r="P40" s="57"/>
      <c r="Q40" s="57"/>
      <c r="R40" s="57"/>
      <c r="S40" s="57"/>
    </row>
    <row r="41" spans="1:19" s="55" customFormat="1" ht="69" customHeight="1">
      <c r="A41" s="69">
        <v>24</v>
      </c>
      <c r="B41" s="77" t="s">
        <v>107</v>
      </c>
      <c r="C41" s="81" t="s">
        <v>26</v>
      </c>
      <c r="D41" s="78" t="s">
        <v>108</v>
      </c>
      <c r="E41" s="81" t="s">
        <v>109</v>
      </c>
      <c r="F41" s="79" t="s">
        <v>110</v>
      </c>
      <c r="G41" s="80">
        <v>-8.1523991000000002</v>
      </c>
      <c r="H41" s="80">
        <v>-34.920338299999997</v>
      </c>
      <c r="I41" s="83">
        <v>1000</v>
      </c>
      <c r="J41" s="81" t="s">
        <v>25</v>
      </c>
      <c r="K41" s="81">
        <v>6</v>
      </c>
      <c r="L41" s="81">
        <v>1</v>
      </c>
      <c r="M41" s="81" t="s">
        <v>28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111</v>
      </c>
      <c r="C42" s="81" t="s">
        <v>26</v>
      </c>
      <c r="D42" s="78" t="s">
        <v>108</v>
      </c>
      <c r="E42" s="81" t="s">
        <v>112</v>
      </c>
      <c r="F42" s="79" t="s">
        <v>113</v>
      </c>
      <c r="G42" s="80">
        <v>-8.1235269999999993</v>
      </c>
      <c r="H42" s="80">
        <v>-35.049829199999998</v>
      </c>
      <c r="I42" s="83">
        <v>1000</v>
      </c>
      <c r="J42" s="81" t="s">
        <v>35</v>
      </c>
      <c r="K42" s="81">
        <v>6</v>
      </c>
      <c r="L42" s="81">
        <v>1</v>
      </c>
      <c r="M42" s="81" t="s">
        <v>114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115</v>
      </c>
      <c r="C43" s="81" t="s">
        <v>26</v>
      </c>
      <c r="D43" s="78" t="s">
        <v>36</v>
      </c>
      <c r="E43" s="81" t="s">
        <v>83</v>
      </c>
      <c r="F43" s="82" t="s">
        <v>95</v>
      </c>
      <c r="G43" s="80">
        <v>-8.0126910999999996</v>
      </c>
      <c r="H43" s="80">
        <v>-34.859147999999998</v>
      </c>
      <c r="I43" s="83">
        <v>1078</v>
      </c>
      <c r="J43" s="81" t="s">
        <v>35</v>
      </c>
      <c r="K43" s="81">
        <v>6</v>
      </c>
      <c r="L43" s="81">
        <v>1</v>
      </c>
      <c r="M43" s="81" t="s">
        <v>28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68</v>
      </c>
      <c r="C44" s="81" t="s">
        <v>26</v>
      </c>
      <c r="D44" s="78" t="s">
        <v>36</v>
      </c>
      <c r="E44" s="78" t="s">
        <v>59</v>
      </c>
      <c r="F44" s="82" t="s">
        <v>60</v>
      </c>
      <c r="G44" s="80">
        <v>-8.0012369999999997</v>
      </c>
      <c r="H44" s="80">
        <v>-34.844073000000002</v>
      </c>
      <c r="I44" s="83">
        <v>1700</v>
      </c>
      <c r="J44" s="81" t="s">
        <v>25</v>
      </c>
      <c r="K44" s="81">
        <v>6</v>
      </c>
      <c r="L44" s="81">
        <v>1</v>
      </c>
      <c r="M44" s="81" t="s">
        <v>69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61</v>
      </c>
      <c r="C45" s="81" t="s">
        <v>23</v>
      </c>
      <c r="D45" s="78" t="s">
        <v>24</v>
      </c>
      <c r="E45" s="81" t="s">
        <v>30</v>
      </c>
      <c r="F45" s="79" t="s">
        <v>31</v>
      </c>
      <c r="G45" s="80">
        <v>-8.0562906000000005</v>
      </c>
      <c r="H45" s="80">
        <v>-34.874831700000001</v>
      </c>
      <c r="I45" s="81" t="s">
        <v>34</v>
      </c>
      <c r="J45" s="81" t="s">
        <v>25</v>
      </c>
      <c r="K45" s="81">
        <v>6</v>
      </c>
      <c r="L45" s="81">
        <v>1</v>
      </c>
      <c r="M45" s="81" t="s">
        <v>62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70</v>
      </c>
      <c r="C46" s="81" t="s">
        <v>26</v>
      </c>
      <c r="D46" s="78" t="s">
        <v>71</v>
      </c>
      <c r="E46" s="78" t="s">
        <v>71</v>
      </c>
      <c r="F46" s="82" t="s">
        <v>31</v>
      </c>
      <c r="G46" s="80">
        <v>-8.0562906000000005</v>
      </c>
      <c r="H46" s="80">
        <v>-34.874831700000001</v>
      </c>
      <c r="I46" s="81" t="s">
        <v>34</v>
      </c>
      <c r="J46" s="81" t="s">
        <v>25</v>
      </c>
      <c r="K46" s="81">
        <v>6</v>
      </c>
      <c r="L46" s="81">
        <v>1</v>
      </c>
      <c r="M46" s="81" t="s">
        <v>72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90</v>
      </c>
      <c r="C47" s="81" t="s">
        <v>23</v>
      </c>
      <c r="D47" s="78" t="s">
        <v>91</v>
      </c>
      <c r="E47" s="78" t="s">
        <v>92</v>
      </c>
      <c r="F47" s="79" t="s">
        <v>93</v>
      </c>
      <c r="G47" s="80">
        <v>-8.4627496000000004</v>
      </c>
      <c r="H47" s="80">
        <v>-35.082858799999997</v>
      </c>
      <c r="I47" s="83">
        <v>3120</v>
      </c>
      <c r="J47" s="81" t="s">
        <v>35</v>
      </c>
      <c r="K47" s="81">
        <v>6</v>
      </c>
      <c r="L47" s="81">
        <v>1</v>
      </c>
      <c r="M47" s="81" t="s">
        <v>56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116</v>
      </c>
      <c r="C48" s="81" t="s">
        <v>26</v>
      </c>
      <c r="D48" s="81" t="s">
        <v>24</v>
      </c>
      <c r="E48" s="81" t="s">
        <v>117</v>
      </c>
      <c r="F48" s="79" t="s">
        <v>118</v>
      </c>
      <c r="G48" s="81">
        <v>-8.0914076999999995</v>
      </c>
      <c r="H48" s="81">
        <v>-34.908678700000003</v>
      </c>
      <c r="I48" s="93">
        <v>1200</v>
      </c>
      <c r="J48" s="81" t="s">
        <v>25</v>
      </c>
      <c r="K48" s="81">
        <v>6</v>
      </c>
      <c r="L48" s="81">
        <v>1</v>
      </c>
      <c r="M48" s="81" t="s">
        <v>28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63</v>
      </c>
      <c r="C49" s="81" t="s">
        <v>26</v>
      </c>
      <c r="D49" s="81" t="s">
        <v>42</v>
      </c>
      <c r="E49" s="81" t="s">
        <v>64</v>
      </c>
      <c r="F49" s="81" t="s">
        <v>31</v>
      </c>
      <c r="G49" s="81">
        <v>-8.0562906000000005</v>
      </c>
      <c r="H49" s="81">
        <v>-34.874831700000001</v>
      </c>
      <c r="I49" s="93">
        <v>1000</v>
      </c>
      <c r="J49" s="81" t="s">
        <v>25</v>
      </c>
      <c r="K49" s="81">
        <v>6</v>
      </c>
      <c r="L49" s="81">
        <v>1</v>
      </c>
      <c r="M49" s="81" t="s">
        <v>65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85"/>
      <c r="C50" s="86"/>
      <c r="D50" s="90"/>
      <c r="E50" s="90"/>
      <c r="F50" s="89"/>
      <c r="G50" s="87"/>
      <c r="H50" s="87"/>
      <c r="I50" s="88"/>
      <c r="J50" s="86"/>
      <c r="K50" s="86"/>
      <c r="L50" s="86"/>
      <c r="M50" s="86"/>
      <c r="N50" s="86"/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/>
      <c r="C51" s="81"/>
      <c r="D51" s="81"/>
      <c r="E51" s="81"/>
      <c r="F51" s="79"/>
      <c r="G51" s="81"/>
      <c r="H51" s="81"/>
      <c r="I51" s="9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/>
      <c r="C52" s="81"/>
      <c r="D52" s="81"/>
      <c r="E52" s="81"/>
      <c r="F52" s="81"/>
      <c r="G52" s="81"/>
      <c r="H52" s="81"/>
      <c r="I52" s="93"/>
      <c r="J52" s="81"/>
      <c r="K52" s="81"/>
      <c r="L52" s="81"/>
      <c r="M52" s="81"/>
      <c r="N52" s="81"/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85"/>
      <c r="C53" s="86"/>
      <c r="D53" s="90"/>
      <c r="E53" s="90"/>
      <c r="F53" s="89"/>
      <c r="G53" s="87"/>
      <c r="H53" s="87"/>
      <c r="I53" s="88"/>
      <c r="J53" s="86"/>
      <c r="K53" s="86"/>
      <c r="L53" s="86"/>
      <c r="M53" s="86"/>
      <c r="N53" s="86"/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/>
      <c r="C54" s="81"/>
      <c r="D54" s="78"/>
      <c r="E54" s="81"/>
      <c r="F54" s="82"/>
      <c r="G54" s="80"/>
      <c r="H54" s="80"/>
      <c r="I54" s="83"/>
      <c r="J54" s="81"/>
      <c r="K54" s="81"/>
      <c r="L54" s="81"/>
      <c r="M54" s="78"/>
      <c r="N54" s="81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/>
      <c r="C55" s="81"/>
      <c r="D55" s="78"/>
      <c r="E55" s="81"/>
      <c r="F55" s="79"/>
      <c r="G55" s="80"/>
      <c r="H55" s="80"/>
      <c r="I55" s="83"/>
      <c r="J55" s="81"/>
      <c r="K55" s="81"/>
      <c r="L55" s="81"/>
      <c r="M55" s="78"/>
      <c r="N55" s="81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85"/>
      <c r="C56" s="86"/>
      <c r="D56" s="90"/>
      <c r="E56" s="86"/>
      <c r="F56" s="89"/>
      <c r="G56" s="87"/>
      <c r="H56" s="87"/>
      <c r="I56" s="88"/>
      <c r="J56" s="86"/>
      <c r="K56" s="86"/>
      <c r="L56" s="86"/>
      <c r="M56" s="90"/>
      <c r="N56" s="86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85"/>
      <c r="C57" s="86"/>
      <c r="D57" s="90"/>
      <c r="E57" s="86"/>
      <c r="F57" s="89"/>
      <c r="G57" s="87"/>
      <c r="H57" s="87"/>
      <c r="I57" s="88"/>
      <c r="J57" s="86"/>
      <c r="K57" s="86"/>
      <c r="L57" s="86"/>
      <c r="M57" s="86"/>
      <c r="N57" s="86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78"/>
      <c r="E58" s="78"/>
      <c r="F58" s="77"/>
      <c r="G58" s="80"/>
      <c r="H58" s="80"/>
      <c r="I58" s="83"/>
      <c r="J58" s="81"/>
      <c r="K58" s="81"/>
      <c r="L58" s="81"/>
      <c r="M58" s="78"/>
      <c r="N58" s="81"/>
    </row>
    <row r="59" spans="1:19" s="7" customFormat="1" ht="39.75" customHeight="1">
      <c r="A59" s="69">
        <v>42</v>
      </c>
      <c r="B59" s="77"/>
      <c r="C59" s="81"/>
      <c r="D59" s="78"/>
      <c r="E59" s="81"/>
      <c r="F59" s="79"/>
      <c r="G59" s="80"/>
      <c r="H59" s="80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77"/>
      <c r="C60" s="81"/>
      <c r="D60" s="78"/>
      <c r="E60" s="78"/>
      <c r="F60" s="79"/>
      <c r="G60" s="80"/>
      <c r="H60" s="80"/>
      <c r="I60" s="83"/>
      <c r="J60" s="81"/>
      <c r="K60" s="81"/>
      <c r="L60" s="81"/>
      <c r="M60" s="81"/>
      <c r="N60" s="81"/>
    </row>
    <row r="61" spans="1:19" s="7" customFormat="1" ht="57.75" customHeight="1">
      <c r="A61" s="69">
        <v>44</v>
      </c>
      <c r="B61" s="77"/>
      <c r="C61" s="81"/>
      <c r="D61" s="78"/>
      <c r="E61" s="81"/>
      <c r="F61" s="82"/>
      <c r="G61" s="80"/>
      <c r="H61" s="80"/>
      <c r="I61" s="83"/>
      <c r="J61" s="81"/>
      <c r="K61" s="81"/>
      <c r="L61" s="81"/>
      <c r="M61" s="78"/>
      <c r="N61" s="81"/>
    </row>
    <row r="62" spans="1:19" s="7" customFormat="1" ht="42" customHeight="1">
      <c r="A62" s="69">
        <v>45</v>
      </c>
      <c r="B62" s="77"/>
      <c r="C62" s="81"/>
      <c r="D62" s="78"/>
      <c r="E62" s="81"/>
      <c r="F62" s="79"/>
      <c r="G62" s="80"/>
      <c r="H62" s="80"/>
      <c r="I62" s="83"/>
      <c r="J62" s="81"/>
      <c r="K62" s="81"/>
      <c r="L62" s="81"/>
      <c r="M62" s="78"/>
      <c r="N62" s="81"/>
    </row>
    <row r="63" spans="1:19" s="7" customFormat="1" ht="57.75" customHeight="1">
      <c r="A63" s="69">
        <v>46</v>
      </c>
      <c r="B63" s="77"/>
      <c r="C63" s="81"/>
      <c r="D63" s="78"/>
      <c r="E63" s="81"/>
      <c r="F63" s="79"/>
      <c r="G63" s="80"/>
      <c r="H63" s="80"/>
      <c r="I63" s="83"/>
      <c r="J63" s="81"/>
      <c r="K63" s="81"/>
      <c r="L63" s="81"/>
      <c r="M63" s="78"/>
      <c r="N63" s="81"/>
    </row>
    <row r="64" spans="1:19" s="7" customFormat="1" ht="45" customHeight="1">
      <c r="A64" s="69">
        <v>47</v>
      </c>
      <c r="B64" s="85"/>
      <c r="C64" s="86"/>
      <c r="D64" s="90"/>
      <c r="E64" s="86"/>
      <c r="F64" s="89"/>
      <c r="G64" s="87"/>
      <c r="H64" s="87"/>
      <c r="I64" s="86"/>
      <c r="J64" s="86"/>
      <c r="K64" s="86"/>
      <c r="L64" s="86"/>
      <c r="M64" s="90"/>
      <c r="N64" s="86"/>
    </row>
    <row r="65" spans="1:14" s="7" customFormat="1" ht="40.5" customHeight="1">
      <c r="A65" s="69">
        <v>48</v>
      </c>
      <c r="B65" s="77"/>
      <c r="C65" s="81"/>
      <c r="D65" s="78"/>
      <c r="E65" s="81"/>
      <c r="F65" s="79"/>
      <c r="G65" s="80"/>
      <c r="H65" s="80"/>
      <c r="I65" s="83"/>
      <c r="J65" s="81"/>
      <c r="K65" s="81"/>
      <c r="L65" s="81"/>
      <c r="M65" s="78"/>
      <c r="N65" s="81"/>
    </row>
    <row r="66" spans="1:14" s="7" customFormat="1" ht="61.5" customHeight="1">
      <c r="A66" s="69">
        <v>49</v>
      </c>
      <c r="B66" s="85"/>
      <c r="C66" s="86"/>
      <c r="D66" s="90"/>
      <c r="E66" s="86"/>
      <c r="F66" s="89"/>
      <c r="G66" s="87"/>
      <c r="H66" s="87"/>
      <c r="I66" s="88"/>
      <c r="J66" s="86"/>
      <c r="K66" s="86"/>
      <c r="L66" s="86"/>
      <c r="M66" s="90"/>
      <c r="N66" s="86"/>
    </row>
    <row r="67" spans="1:14" s="7" customFormat="1" ht="57.75" customHeight="1">
      <c r="A67" s="69">
        <v>50</v>
      </c>
      <c r="B67" s="85"/>
      <c r="C67" s="86"/>
      <c r="D67" s="90"/>
      <c r="E67" s="86"/>
      <c r="F67" s="89"/>
      <c r="G67" s="87"/>
      <c r="H67" s="87"/>
      <c r="I67" s="88"/>
      <c r="J67" s="86"/>
      <c r="K67" s="86"/>
      <c r="L67" s="86"/>
      <c r="M67" s="90"/>
      <c r="N67" s="86"/>
    </row>
    <row r="68" spans="1:14" s="7" customFormat="1" ht="45.75" customHeight="1">
      <c r="A68" s="69">
        <v>51</v>
      </c>
      <c r="B68" s="77"/>
      <c r="C68" s="81"/>
      <c r="D68" s="78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78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2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2019-02-05T12:20:28Z</dcterms:modified>
</cp:coreProperties>
</file>