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<sst xmlns="http://schemas.openxmlformats.org/spreadsheetml/2006/main" count="494" uniqueCount="194">
  <si>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</si>
  <si>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</si>
  <si>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</si>
  <si>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</si>
  <si>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</si>
  <si>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</si>
  <si>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</si>
  <si>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</si>
  <si>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</si>
  <si>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</si>
  <si>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</si>
  <si>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</si>
  <si>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</si>
  <si>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</si>
  <si>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</si>
  <si>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</si>
  <si>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</si>
  <si>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</si>
  <si>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</si>
  <si>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</si>
  <si>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Última atualização - 17/01/2018 às 10:11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</si>
  <si>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</si>
  <si>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</si>
  <si>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</si>
  <si>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</si>
  <si>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</si>
  <si>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</si>
  <si>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</si>
  <si>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</si>
  <si>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</si>
  <si>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</si>
  <si>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</si>
  <si>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</si>
  <si>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</si>
  <si>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</si>
  <si>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Bairro + Cidade + CEP</t>
  </si>
  <si>
    <t>Agente Administrativo</t>
  </si>
  <si>
    <t>NÃO</t>
  </si>
  <si>
    <t>Recife</t>
  </si>
  <si>
    <t>Boa Vista</t>
  </si>
  <si>
    <t>50070-145</t>
  </si>
  <si>
    <t>Médio Completo</t>
  </si>
  <si>
    <t>Necessário experiência na área e com recepção de oficina. Indispensável ter CNH.</t>
  </si>
  <si>
    <t>SIM</t>
  </si>
  <si>
    <t>Agente de Segurança</t>
  </si>
  <si>
    <t>Santo Amaro</t>
  </si>
  <si>
    <t>50040-000</t>
  </si>
  <si>
    <t>Necessário experiência na área. Podendo se candidatar PCD.</t>
  </si>
  <si>
    <t>Ajudante de Carga e Descarga</t>
  </si>
  <si>
    <t>Paulista</t>
  </si>
  <si>
    <t>Olinda, Paulista</t>
  </si>
  <si>
    <t>53416-710</t>
  </si>
  <si>
    <t>Necessário experiência na área e residir próximo.</t>
  </si>
  <si>
    <t>Assistente Administrativo</t>
  </si>
  <si>
    <t>Olinda</t>
  </si>
  <si>
    <t>Bairro Novo</t>
  </si>
  <si>
    <t>53030-010</t>
  </si>
  <si>
    <t>Superior Incompleto</t>
  </si>
  <si>
    <t>Necessário experiência na área, ter CNH categoria B e posuuir veículo próprio.</t>
  </si>
  <si>
    <t>Assistente de Compras</t>
  </si>
  <si>
    <t>50070-310</t>
  </si>
  <si>
    <t>Vaga para estágio. Estar a partir do 2º período do curso de administração ou publicidade e propaganda, ter excel intermediário e vivência em compras.</t>
  </si>
  <si>
    <t>Auxiliar Administrativo (Estágio)</t>
  </si>
  <si>
    <t>Vaga para estágio, a partir do 2º período do curso de administração, econômia ou ciência contábeis. Ter conhecimento intermediário no excel.</t>
  </si>
  <si>
    <t>Auxiliar Administrativo (Jovem Aprendiz)</t>
  </si>
  <si>
    <t>Médio Incompleto</t>
  </si>
  <si>
    <t>Vaga para jovem aprendiz.</t>
  </si>
  <si>
    <t>Auxiliar de Cozinha</t>
  </si>
  <si>
    <t>Cordeiro</t>
  </si>
  <si>
    <t>50720-635</t>
  </si>
  <si>
    <t>Necessário experiência na área e disponibilidade de horário.</t>
  </si>
  <si>
    <t>Auxiliar de Limpeza</t>
  </si>
  <si>
    <t>Parnamirim</t>
  </si>
  <si>
    <t>52060-000</t>
  </si>
  <si>
    <t>Necessário experiência na área.</t>
  </si>
  <si>
    <t>Auxiliar de Linha de Produção</t>
  </si>
  <si>
    <t>Campo Grande</t>
  </si>
  <si>
    <t>52040-000</t>
  </si>
  <si>
    <t>Fundamental Completo</t>
  </si>
  <si>
    <t>Goiana</t>
  </si>
  <si>
    <t>Centro</t>
  </si>
  <si>
    <t>55900-970</t>
  </si>
  <si>
    <t>*</t>
  </si>
  <si>
    <t>Itapissuma</t>
  </si>
  <si>
    <t>53700-000</t>
  </si>
  <si>
    <t>Necessário experiência com operação de máquinas.</t>
  </si>
  <si>
    <t>Cabo de Santo Agostinho</t>
  </si>
  <si>
    <t>Distrito Industrial Diper</t>
  </si>
  <si>
    <t>54590-000</t>
  </si>
  <si>
    <t>Conferente de Logística</t>
  </si>
  <si>
    <t>Nova Goiana</t>
  </si>
  <si>
    <t>55900-000</t>
  </si>
  <si>
    <t>Necessário experiência na área e CNH categoria B.</t>
  </si>
  <si>
    <t>Costureira de Máquinas Industriais</t>
  </si>
  <si>
    <t>Boa Viagem</t>
  </si>
  <si>
    <t>51030-310</t>
  </si>
  <si>
    <t>Necessário experiência comprovada na área, podendo ser informal.</t>
  </si>
  <si>
    <t>Cozinheiro de Restaurante</t>
  </si>
  <si>
    <t>Necessário experiência com frutos do mar.</t>
  </si>
  <si>
    <t>Cozinheiro Geral</t>
  </si>
  <si>
    <t>Casa Forte</t>
  </si>
  <si>
    <t>52060-400</t>
  </si>
  <si>
    <t>Necessário experiência em CTPS.</t>
  </si>
  <si>
    <t>Embalador a Mão</t>
  </si>
  <si>
    <t>Abreu e Lima</t>
  </si>
  <si>
    <t>53510-290</t>
  </si>
  <si>
    <t>Enfermeiro</t>
  </si>
  <si>
    <t>50050-250</t>
  </si>
  <si>
    <t>Superior Completo</t>
  </si>
  <si>
    <t>Engenheiro Agrônomo</t>
  </si>
  <si>
    <t>53130-000</t>
  </si>
  <si>
    <t>Necessário experiência na área e pussuir veículo próprio.</t>
  </si>
  <si>
    <t>Estoquista</t>
  </si>
  <si>
    <t>Dantas Barreto</t>
  </si>
  <si>
    <t>50020-360</t>
  </si>
  <si>
    <t>Faturista</t>
  </si>
  <si>
    <t>Ferramenteiro</t>
  </si>
  <si>
    <t>Necessário experiência na área. Ter curso de ajustador, torneiro mecânico, presagem, ferramenteiro ou técnico de fabricação mecânica. Ter habilidade em solda e aferição de ferramentas.</t>
  </si>
  <si>
    <t>Encruzilhada</t>
  </si>
  <si>
    <t>52050-385</t>
  </si>
  <si>
    <t>Necessário ter o curso técnico em mecânica, com experiência na área.</t>
  </si>
  <si>
    <t>Garçom</t>
  </si>
  <si>
    <t>50050-000</t>
  </si>
  <si>
    <t>Inspetor de Equipamentos</t>
  </si>
  <si>
    <t>Ilha do Leite</t>
  </si>
  <si>
    <t>50070-450</t>
  </si>
  <si>
    <t>Inspetor de Qualidade nas Indústrias</t>
  </si>
  <si>
    <t>Necessário formação acadêmica em mecânica, eletromecânica ou eletrotécnica e possuir CNH categoria B.</t>
  </si>
  <si>
    <t>Marceneiro</t>
  </si>
  <si>
    <t>Necessário experiência comprovada na CTPS.</t>
  </si>
  <si>
    <t>Madalena</t>
  </si>
  <si>
    <t>50720-110</t>
  </si>
  <si>
    <t>Fundamental Incompleto</t>
  </si>
  <si>
    <t>Necessário experiência na área, podendo ser comprovada ou não.</t>
  </si>
  <si>
    <t>Mecânico de Refrigeração</t>
  </si>
  <si>
    <t>Santo Antônio</t>
  </si>
  <si>
    <t>50020-550</t>
  </si>
  <si>
    <t>Necessário experiência na área e ter disponibilidade de horário.</t>
  </si>
  <si>
    <t>Metrologista</t>
  </si>
  <si>
    <t>Vaga para feridor. Necessário experiência na área.</t>
  </si>
  <si>
    <t>Montador de Estruturas Metálicas</t>
  </si>
  <si>
    <t>Montador de Móveis de Madeira</t>
  </si>
  <si>
    <t>Motofretista</t>
  </si>
  <si>
    <t>Jaboatão dos Guararapes</t>
  </si>
  <si>
    <t>Prazeres</t>
  </si>
  <si>
    <t>54315-010</t>
  </si>
  <si>
    <t>Necessário ter o curso de motofretista.</t>
  </si>
  <si>
    <t>Motorista Carreteiro</t>
  </si>
  <si>
    <t>51021-220</t>
  </si>
  <si>
    <t>Necessário ter o curso de MOPP, direção defensiva, CNH na categoria e experiência na área.</t>
  </si>
  <si>
    <t>Operador de Carregadeira</t>
  </si>
  <si>
    <t>Vaga para trabalhar em Fernando de Noronha. Necessário experiência na área.</t>
  </si>
  <si>
    <t>Operador de Empilhadeira</t>
  </si>
  <si>
    <t>Operador de Máquinas Fixas em Geral</t>
  </si>
  <si>
    <t>Operador de Processo de Produção</t>
  </si>
  <si>
    <t>Cabo do Santo Agostinho</t>
  </si>
  <si>
    <t>54505-971</t>
  </si>
  <si>
    <t>Operador de Telemarketing Ativo e Receptivo</t>
  </si>
  <si>
    <t>50040-190</t>
  </si>
  <si>
    <t>Operador de Telemarketing Ativo e Receptivo (Estágio)</t>
  </si>
  <si>
    <t>Vaga para estágio. Estar cursando administração e ter conhecimento com o pacote office.</t>
  </si>
  <si>
    <t>Operador de Utilidades no Tratamento de Água e Efluentes</t>
  </si>
  <si>
    <t>Necessário experiência com caldeira, área de qualidade, ETA/ETE, tratamento de água e esgoto. Formação acadêmica em engenharia de produção, mecânica ou técnico em mecânica.</t>
  </si>
  <si>
    <t>Podador de Árvores na Conservação de Vias Permanentes</t>
  </si>
  <si>
    <t>Amaro Branco</t>
  </si>
  <si>
    <t>53120-175</t>
  </si>
  <si>
    <t>Serralheiro</t>
  </si>
  <si>
    <t>Técnico de Enfermagem</t>
  </si>
  <si>
    <t>Paissandu</t>
  </si>
  <si>
    <t>52010-030</t>
  </si>
  <si>
    <t>Necessário experiência com clinica e emergência médica pediátrica e maternidade.</t>
  </si>
  <si>
    <t>Graças</t>
  </si>
  <si>
    <t>52011-010</t>
  </si>
  <si>
    <t>Técnico Eletricista</t>
  </si>
  <si>
    <t>Técnico Eletrônico de Manutenção Industrial</t>
  </si>
  <si>
    <t>Técnico em Automação Industrial</t>
  </si>
  <si>
    <t>Necessário experiência com manutenção de máquinas industriais e disponibilidade de horário.</t>
  </si>
  <si>
    <t>Técnico em Eletromecânica</t>
  </si>
  <si>
    <t>Necessário formação acadêmica em mecânica, eletromecânica ou eletrotécnica. Com experiência na área.</t>
  </si>
  <si>
    <t>Técnico Mecânico em Automação</t>
  </si>
  <si>
    <t>Técnico Mecânico na Montagem de Máquinas, Sistemas e Instrumentos</t>
  </si>
  <si>
    <t>Nécessário curso de mecânica completo e experiência na área.</t>
  </si>
  <si>
    <t>Técnico em Segurança do Trabalho</t>
  </si>
  <si>
    <t>Necessário experiência na área, formação acadêmica na área, registro ativo e possuir veículo próprio.</t>
  </si>
  <si>
    <t>Vendedor Interno</t>
  </si>
  <si>
    <t>Casa Amarela</t>
  </si>
  <si>
    <t>52070-200</t>
  </si>
  <si>
    <t>Necessário experiência com vendas de serviços para clinica odontológica.</t>
  </si>
  <si>
    <t>Vendedor Orçanamentista</t>
  </si>
  <si>
    <t>Garapu</t>
  </si>
  <si>
    <t>54518-235</t>
  </si>
  <si>
    <t>Necessário ter o curso de mecânica, possuir carro ou moto.</t>
  </si>
  <si>
    <t>TOTAL GERAL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</si>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</sst>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4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b/>
      <color rgb="FF000000"/>
    </font>
    <font>
      <sz val="10.0"/>
      <name val="Arial"/>
    </font>
    <font>
      <color rgb="FF000000"/>
      <name val="Arial"/>
    </font>
    <font>
      <name val="Arial"/>
    </font>
    <font>
      <sz val="11.0"/>
      <color rgb="FF000000"/>
      <name val="Calibri"/>
    </font>
    <font>
      <sz val="11.0"/>
      <color rgb="FFFFFFFF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0" fillId="0" fontId="7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5" fontId="0" numFmtId="0" xfId="0" applyAlignment="1" applyBorder="1" applyFont="1">
      <alignment readingOrder="0"/>
    </xf>
    <xf borderId="3" fillId="0" fontId="8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8" numFmtId="0" xfId="0" applyAlignment="1" applyBorder="1" applyFont="1">
      <alignment horizontal="center" readingOrder="0"/>
    </xf>
    <xf borderId="0" fillId="0" fontId="1" numFmtId="0" xfId="0" applyAlignment="1" applyFont="1">
      <alignment readingOrder="0"/>
    </xf>
    <xf borderId="3" fillId="0" fontId="8" numFmtId="0" xfId="0" applyAlignment="1" applyBorder="1" applyFont="1">
      <alignment readingOrder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left" readingOrder="0" shrinkToFit="0" vertical="bottom" wrapText="1"/>
    </xf>
    <xf borderId="3" fillId="0" fontId="8" numFmtId="0" xfId="0" applyAlignment="1" applyBorder="1" applyFont="1">
      <alignment horizontal="center" readingOrder="0"/>
    </xf>
    <xf borderId="3" fillId="5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8" numFmtId="0" xfId="0" applyAlignment="1" applyBorder="1" applyFont="1">
      <alignment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horizontal="left" readingOrder="0"/>
    </xf>
    <xf borderId="3" fillId="5" fontId="0" numFmtId="0" xfId="0" applyAlignment="1" applyBorder="1" applyFont="1">
      <alignment readingOrder="0" shrinkToFit="0" vertical="bottom" wrapText="1"/>
    </xf>
    <xf borderId="3" fillId="0" fontId="9" numFmtId="0" xfId="0" applyAlignment="1" applyBorder="1" applyFont="1">
      <alignment horizontal="left" readingOrder="0" shrinkToFit="0" vertical="bottom" wrapText="0"/>
    </xf>
    <xf borderId="3" fillId="5" fontId="9" numFmtId="0" xfId="0" applyAlignment="1" applyBorder="1" applyFont="1">
      <alignment horizontal="center" readingOrder="0" shrinkToFit="0" vertical="bottom" wrapText="0"/>
    </xf>
    <xf borderId="3" fillId="0" fontId="9" numFmtId="0" xfId="0" applyAlignment="1" applyBorder="1" applyFont="1">
      <alignment horizontal="center" readingOrder="0" shrinkToFit="0" vertical="bottom" wrapText="0"/>
    </xf>
    <xf borderId="3" fillId="0" fontId="9" numFmtId="164" xfId="0" applyAlignment="1" applyBorder="1" applyFont="1" applyNumberFormat="1">
      <alignment horizontal="center" readingOrder="0" shrinkToFit="0" vertical="bottom" wrapText="0"/>
    </xf>
    <xf borderId="3" fillId="5" fontId="9" numFmtId="0" xfId="0" applyAlignment="1" applyBorder="1" applyFont="1">
      <alignment horizontal="center" readingOrder="0" shrinkToFit="0" vertical="bottom" wrapText="1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3" fillId="0" fontId="9" numFmtId="0" xfId="0" applyAlignment="1" applyBorder="1" applyFont="1">
      <alignment horizontal="center" readingOrder="0" shrinkToFit="0" vertical="bottom" wrapText="1"/>
    </xf>
    <xf borderId="3" fillId="0" fontId="9" numFmtId="0" xfId="0" applyAlignment="1" applyBorder="1" applyFont="1">
      <alignment horizontal="left" readingOrder="0" shrinkToFit="0" vertical="bottom" wrapText="1"/>
    </xf>
    <xf borderId="3" fillId="0" fontId="9" numFmtId="165" xfId="0" applyAlignment="1" applyBorder="1" applyFont="1" applyNumberFormat="1">
      <alignment horizontal="center" readingOrder="0" shrinkToFit="0" vertical="bottom" wrapText="0"/>
    </xf>
    <xf borderId="4" fillId="5" fontId="9" numFmtId="0" xfId="0" applyAlignment="1" applyBorder="1" applyFont="1">
      <alignment horizontal="center" readingOrder="0" shrinkToFit="0" vertical="bottom" wrapText="0"/>
    </xf>
    <xf borderId="4" fillId="5" fontId="9" numFmtId="0" xfId="0" applyAlignment="1" applyBorder="1" applyFont="1">
      <alignment horizontal="center" readingOrder="0" shrinkToFit="0" vertical="bottom" wrapText="1"/>
    </xf>
    <xf borderId="3" fillId="0" fontId="8" numFmtId="165" xfId="0" applyAlignment="1" applyBorder="1" applyFont="1" applyNumberFormat="1">
      <alignment readingOrder="0"/>
    </xf>
    <xf borderId="3" fillId="0" fontId="8" numFmtId="0" xfId="0" applyAlignment="1" applyBorder="1" applyFont="1">
      <alignment horizontal="center" readingOrder="0" shrinkToFit="0" wrapText="1"/>
    </xf>
    <xf borderId="5" fillId="0" fontId="10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vertical="bottom"/>
    </xf>
    <xf borderId="4" fillId="5" fontId="9" numFmtId="0" xfId="0" applyAlignment="1" applyBorder="1" applyFont="1">
      <alignment horizontal="center" vertical="bottom"/>
    </xf>
    <xf borderId="4" fillId="0" fontId="10" numFmtId="0" xfId="0" applyAlignment="1" applyBorder="1" applyFont="1">
      <alignment horizontal="right" vertical="bottom"/>
    </xf>
    <xf borderId="4" fillId="5" fontId="9" numFmtId="164" xfId="0" applyAlignment="1" applyBorder="1" applyFont="1" applyNumberFormat="1">
      <alignment horizontal="right" vertical="bottom"/>
    </xf>
    <xf borderId="4" fillId="0" fontId="9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center" shrinkToFit="0" vertical="bottom" wrapText="1"/>
    </xf>
    <xf borderId="4" fillId="0" fontId="10" numFmtId="0" xfId="0" applyAlignment="1" applyBorder="1" applyFont="1">
      <alignment horizontal="center" vertical="bottom"/>
    </xf>
    <xf borderId="0" fillId="0" fontId="10" numFmtId="0" xfId="0" applyAlignment="1" applyFont="1">
      <alignment readingOrder="0" vertical="bottom"/>
    </xf>
    <xf borderId="0" fillId="0" fontId="10" numFmtId="0" xfId="0" applyAlignment="1" applyFont="1">
      <alignment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10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horizontal="center" readingOrder="0" shrinkToFit="0" vertical="bottom" wrapText="1"/>
    </xf>
    <xf borderId="4" fillId="0" fontId="10" numFmtId="0" xfId="0" applyAlignment="1" applyBorder="1" applyFont="1">
      <alignment horizontal="center" readingOrder="0" vertical="bottom"/>
    </xf>
    <xf borderId="3" fillId="5" fontId="11" numFmtId="0" xfId="0" applyAlignment="1" applyBorder="1" applyFont="1">
      <alignment horizontal="center" readingOrder="0" shrinkToFit="0" vertical="bottom" wrapText="0"/>
    </xf>
    <xf borderId="3" fillId="5" fontId="9" numFmtId="0" xfId="0" applyAlignment="1" applyBorder="1" applyFont="1">
      <alignment horizontal="left" readingOrder="0" shrinkToFit="0" vertical="bottom" wrapText="0"/>
    </xf>
    <xf borderId="3" fillId="5" fontId="9" numFmtId="164" xfId="0" applyAlignment="1" applyBorder="1" applyFont="1" applyNumberFormat="1">
      <alignment horizontal="center" readingOrder="0" shrinkToFit="0" vertical="bottom" wrapText="0"/>
    </xf>
    <xf borderId="1" fillId="6" fontId="12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3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5" width="24.29"/>
    <col customWidth="1" min="16" max="22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  <c r="O16" s="11" t="s">
        <v>35</v>
      </c>
      <c r="P16" s="11" t="s">
        <v>27</v>
      </c>
      <c r="Q16" s="11" t="s">
        <v>28</v>
      </c>
    </row>
    <row r="17" ht="37.5">
      <c r="A17" s="12">
        <v>1.0</v>
      </c>
      <c r="B17" s="13" t="s">
        <v>36</v>
      </c>
      <c r="C17" s="14" t="s">
        <v>37</v>
      </c>
      <c r="D17" s="14" t="s">
        <v>38</v>
      </c>
      <c r="E17" s="14" t="s">
        <v>39</v>
      </c>
      <c r="F17" s="15" t="s">
        <v>40</v>
      </c>
      <c r="G17" s="16">
        <v>42.1445584</v>
      </c>
      <c r="H17" s="16">
        <v>-94.52565790000001</v>
      </c>
      <c r="I17" s="17">
        <v>1112.58</v>
      </c>
      <c r="J17" s="18" t="s">
        <v>41</v>
      </c>
      <c r="K17" s="14">
        <v>6.0</v>
      </c>
      <c r="L17" s="14">
        <v>1.0</v>
      </c>
      <c r="M17" s="19" t="s">
        <v>42</v>
      </c>
      <c r="N17" s="20" t="s">
        <v>43</v>
      </c>
      <c r="O17" t="str">
        <f t="shared" ref="O17:O31" si="1">CONCATENATE(E17,",",D17,",",F17)</f>
        <v>Boa Vista,Recife,50070-145</v>
      </c>
      <c r="P17" s="21">
        <v>-8.0585592</v>
      </c>
      <c r="Q17" s="21">
        <v>-34.895798</v>
      </c>
    </row>
    <row r="18" ht="26.25">
      <c r="A18" s="12">
        <v>2.0</v>
      </c>
      <c r="B18" s="13" t="s">
        <v>44</v>
      </c>
      <c r="C18" s="14" t="s">
        <v>37</v>
      </c>
      <c r="D18" s="14" t="s">
        <v>38</v>
      </c>
      <c r="E18" s="14" t="s">
        <v>45</v>
      </c>
      <c r="F18" s="22" t="s">
        <v>46</v>
      </c>
      <c r="G18" s="16">
        <v>-8.0458417</v>
      </c>
      <c r="H18" s="16">
        <v>-34.8757468</v>
      </c>
      <c r="I18" s="17">
        <v>1045.0</v>
      </c>
      <c r="J18" s="18" t="s">
        <v>41</v>
      </c>
      <c r="K18" s="14">
        <v>6.0</v>
      </c>
      <c r="L18" s="14">
        <v>2.0</v>
      </c>
      <c r="M18" s="23" t="s">
        <v>47</v>
      </c>
      <c r="N18" s="20" t="s">
        <v>43</v>
      </c>
      <c r="O18" t="str">
        <f t="shared" si="1"/>
        <v>Santo Amaro,Recife,50040-000</v>
      </c>
      <c r="P18" s="21">
        <v>-8.0458417</v>
      </c>
      <c r="Q18" s="21">
        <v>-34.8757468</v>
      </c>
    </row>
    <row r="19" ht="32.25" customHeight="1">
      <c r="A19" s="12">
        <v>3.0</v>
      </c>
      <c r="B19" s="13" t="s">
        <v>48</v>
      </c>
      <c r="C19" s="14" t="s">
        <v>37</v>
      </c>
      <c r="D19" s="14" t="s">
        <v>49</v>
      </c>
      <c r="E19" s="14" t="s">
        <v>50</v>
      </c>
      <c r="F19" s="22" t="s">
        <v>51</v>
      </c>
      <c r="G19" s="16">
        <v>-7.9298429</v>
      </c>
      <c r="H19" s="16">
        <v>-34.8941405</v>
      </c>
      <c r="I19" s="17">
        <v>1000.0</v>
      </c>
      <c r="J19" s="18" t="s">
        <v>41</v>
      </c>
      <c r="K19" s="14">
        <v>6.0</v>
      </c>
      <c r="L19" s="14">
        <v>2.0</v>
      </c>
      <c r="M19" s="23" t="s">
        <v>52</v>
      </c>
      <c r="N19" s="20" t="s">
        <v>43</v>
      </c>
      <c r="O19" t="str">
        <f t="shared" si="1"/>
        <v>Olinda, Paulista,Paulista,53416-710</v>
      </c>
      <c r="P19" s="21">
        <v>-7.929218299999999</v>
      </c>
      <c r="Q19" s="21">
        <v>-34.8909041</v>
      </c>
    </row>
    <row r="20" ht="37.5">
      <c r="A20" s="12">
        <v>4.0</v>
      </c>
      <c r="B20" s="13" t="s">
        <v>53</v>
      </c>
      <c r="C20" s="14" t="s">
        <v>37</v>
      </c>
      <c r="D20" s="14" t="s">
        <v>54</v>
      </c>
      <c r="E20" s="14" t="s">
        <v>55</v>
      </c>
      <c r="F20" s="22" t="s">
        <v>56</v>
      </c>
      <c r="G20" s="16">
        <v>-7.9999522</v>
      </c>
      <c r="H20" s="16">
        <v>-34.8396825</v>
      </c>
      <c r="I20" s="17">
        <v>1500.0</v>
      </c>
      <c r="J20" s="18" t="s">
        <v>57</v>
      </c>
      <c r="K20" s="14">
        <v>6.0</v>
      </c>
      <c r="L20" s="14">
        <v>2.0</v>
      </c>
      <c r="M20" s="23" t="s">
        <v>58</v>
      </c>
      <c r="N20" s="20" t="s">
        <v>43</v>
      </c>
      <c r="O20" t="str">
        <f t="shared" si="1"/>
        <v>Bairro Novo,Olinda,53030-010</v>
      </c>
      <c r="P20" s="21">
        <v>-7.9999522</v>
      </c>
      <c r="Q20" s="21">
        <v>-34.8396825</v>
      </c>
    </row>
    <row r="21" ht="71.25">
      <c r="A21" s="24">
        <v>5.0</v>
      </c>
      <c r="B21" s="13" t="s">
        <v>59</v>
      </c>
      <c r="C21" s="14" t="s">
        <v>37</v>
      </c>
      <c r="D21" s="14" t="s">
        <v>38</v>
      </c>
      <c r="E21" s="14" t="s">
        <v>39</v>
      </c>
      <c r="F21" s="22" t="s">
        <v>60</v>
      </c>
      <c r="G21" s="16">
        <v>-8.0602965</v>
      </c>
      <c r="H21" s="16">
        <v>-34.8892253</v>
      </c>
      <c r="I21" s="17">
        <v>983.85</v>
      </c>
      <c r="J21" s="18" t="s">
        <v>57</v>
      </c>
      <c r="K21" s="14" t="s">
        <v>1</v>
      </c>
      <c r="L21" s="14">
        <v>1.0</v>
      </c>
      <c r="M21" s="23" t="s">
        <v>61</v>
      </c>
      <c r="N21" s="20" t="s">
        <v>43</v>
      </c>
      <c r="O21" t="str">
        <f t="shared" si="1"/>
        <v>Boa Vista,Recife,50070-310</v>
      </c>
      <c r="P21" s="21">
        <v>-8.0602965</v>
      </c>
      <c r="Q21" s="21">
        <v>-34.8892253</v>
      </c>
    </row>
    <row r="22" ht="71.25">
      <c r="A22" s="24">
        <v>6.0</v>
      </c>
      <c r="B22" s="13" t="s">
        <v>62</v>
      </c>
      <c r="C22" s="14" t="s">
        <v>37</v>
      </c>
      <c r="D22" s="14" t="s">
        <v>38</v>
      </c>
      <c r="E22" s="14" t="s">
        <v>39</v>
      </c>
      <c r="F22" s="22" t="s">
        <v>40</v>
      </c>
      <c r="G22" s="16">
        <v>42.1445584</v>
      </c>
      <c r="H22" s="16">
        <v>-94.52565790000001</v>
      </c>
      <c r="I22" s="17">
        <v>650.0</v>
      </c>
      <c r="J22" s="18" t="s">
        <v>57</v>
      </c>
      <c r="K22" s="14" t="s">
        <v>1</v>
      </c>
      <c r="L22" s="14">
        <v>1.0</v>
      </c>
      <c r="M22" s="23" t="s">
        <v>63</v>
      </c>
      <c r="N22" s="20" t="s">
        <v>43</v>
      </c>
      <c r="O22" t="str">
        <f t="shared" si="1"/>
        <v>Boa Vista,Recife,50070-145</v>
      </c>
      <c r="P22" s="21">
        <v>-8.0585592</v>
      </c>
      <c r="Q22" s="21">
        <v>-34.895798</v>
      </c>
    </row>
    <row r="23" ht="26.25">
      <c r="A23" s="24">
        <v>7.0</v>
      </c>
      <c r="B23" s="25" t="s">
        <v>64</v>
      </c>
      <c r="C23" s="14" t="s">
        <v>43</v>
      </c>
      <c r="D23" s="14" t="s">
        <v>38</v>
      </c>
      <c r="E23" s="14" t="s">
        <v>38</v>
      </c>
      <c r="F23" s="22" t="s">
        <v>40</v>
      </c>
      <c r="G23" s="18">
        <v>42.1445584</v>
      </c>
      <c r="H23" s="26">
        <v>-94.52565790000001</v>
      </c>
      <c r="I23" s="27">
        <v>440.0</v>
      </c>
      <c r="J23" s="20" t="s">
        <v>65</v>
      </c>
      <c r="K23" s="14" t="s">
        <v>1</v>
      </c>
      <c r="L23" s="14">
        <v>10.0</v>
      </c>
      <c r="M23" s="14" t="s">
        <v>66</v>
      </c>
      <c r="N23" s="20" t="s">
        <v>43</v>
      </c>
      <c r="O23" t="str">
        <f t="shared" si="1"/>
        <v>Recife,Recife,50070-145</v>
      </c>
      <c r="P23" s="21">
        <v>-8.0636611</v>
      </c>
      <c r="Q23" s="21">
        <v>-34.8941405</v>
      </c>
    </row>
    <row r="24" ht="26.25">
      <c r="A24" s="24">
        <v>8.0</v>
      </c>
      <c r="B24" s="28" t="s">
        <v>67</v>
      </c>
      <c r="C24" s="14" t="s">
        <v>37</v>
      </c>
      <c r="D24" s="18" t="s">
        <v>38</v>
      </c>
      <c r="E24" s="18" t="s">
        <v>68</v>
      </c>
      <c r="F24" s="29" t="s">
        <v>69</v>
      </c>
      <c r="G24" s="16">
        <v>-8.062026399999999</v>
      </c>
      <c r="H24" s="26">
        <v>-34.9087754</v>
      </c>
      <c r="I24" s="30">
        <v>1005.0</v>
      </c>
      <c r="J24" s="20" t="s">
        <v>41</v>
      </c>
      <c r="K24" s="14">
        <v>6.0</v>
      </c>
      <c r="L24" s="14">
        <v>4.0</v>
      </c>
      <c r="M24" s="19" t="s">
        <v>70</v>
      </c>
      <c r="N24" s="20" t="s">
        <v>43</v>
      </c>
      <c r="O24" t="str">
        <f t="shared" si="1"/>
        <v>Cordeiro,Recife,50720-635</v>
      </c>
      <c r="P24" s="21">
        <v>-8.049178</v>
      </c>
      <c r="Q24" s="21">
        <v>-34.924474</v>
      </c>
    </row>
    <row r="25">
      <c r="A25" s="24">
        <v>9.0</v>
      </c>
      <c r="B25" s="28" t="s">
        <v>71</v>
      </c>
      <c r="C25" s="14" t="s">
        <v>43</v>
      </c>
      <c r="D25" s="18" t="s">
        <v>38</v>
      </c>
      <c r="E25" s="18" t="s">
        <v>72</v>
      </c>
      <c r="F25" s="29" t="s">
        <v>73</v>
      </c>
      <c r="G25" s="16">
        <v>-8.0344861</v>
      </c>
      <c r="H25" s="26">
        <v>-34.90860079999999</v>
      </c>
      <c r="I25" s="30">
        <v>954.0</v>
      </c>
      <c r="J25" s="20" t="s">
        <v>41</v>
      </c>
      <c r="K25" s="14">
        <v>6.0</v>
      </c>
      <c r="L25" s="14">
        <v>1.0</v>
      </c>
      <c r="M25" s="14" t="s">
        <v>74</v>
      </c>
      <c r="N25" s="20" t="s">
        <v>43</v>
      </c>
      <c r="O25" t="str">
        <f t="shared" si="1"/>
        <v>Parnamirim,Recife,52060-000</v>
      </c>
      <c r="P25" s="21">
        <v>-8.0344861</v>
      </c>
      <c r="Q25" s="21">
        <v>-34.90860079999999</v>
      </c>
    </row>
    <row r="26">
      <c r="A26" s="24">
        <v>10.0</v>
      </c>
      <c r="B26" s="28" t="s">
        <v>75</v>
      </c>
      <c r="C26" s="14" t="s">
        <v>43</v>
      </c>
      <c r="D26" s="18" t="s">
        <v>38</v>
      </c>
      <c r="E26" s="18" t="s">
        <v>76</v>
      </c>
      <c r="F26" s="29" t="s">
        <v>77</v>
      </c>
      <c r="G26" s="16">
        <v>-8.0321049</v>
      </c>
      <c r="H26" s="26">
        <v>-34.881769</v>
      </c>
      <c r="I26" s="30">
        <v>958.0</v>
      </c>
      <c r="J26" s="20" t="s">
        <v>78</v>
      </c>
      <c r="K26" s="14">
        <v>6.0</v>
      </c>
      <c r="L26" s="14">
        <v>3.0</v>
      </c>
      <c r="M26" s="14" t="s">
        <v>74</v>
      </c>
      <c r="N26" s="20" t="s">
        <v>43</v>
      </c>
      <c r="O26" t="str">
        <f t="shared" si="1"/>
        <v>Campo Grande,Recife,52040-000</v>
      </c>
      <c r="P26" s="21">
        <v>-8.0321049</v>
      </c>
      <c r="Q26" s="21">
        <v>-34.881769</v>
      </c>
    </row>
    <row r="27">
      <c r="A27" s="24">
        <v>11.0</v>
      </c>
      <c r="B27" s="28" t="s">
        <v>75</v>
      </c>
      <c r="C27" s="14" t="s">
        <v>43</v>
      </c>
      <c r="D27" s="18" t="s">
        <v>79</v>
      </c>
      <c r="E27" s="18" t="s">
        <v>80</v>
      </c>
      <c r="F27" s="29" t="s">
        <v>81</v>
      </c>
      <c r="G27" s="16">
        <v>-7.5943269</v>
      </c>
      <c r="H27" s="26">
        <v>-34.906551</v>
      </c>
      <c r="I27" s="30">
        <v>954.0</v>
      </c>
      <c r="J27" s="20" t="s">
        <v>78</v>
      </c>
      <c r="K27" s="14" t="s">
        <v>1</v>
      </c>
      <c r="L27" s="14">
        <v>10.0</v>
      </c>
      <c r="M27" s="14" t="s">
        <v>82</v>
      </c>
      <c r="N27" s="20" t="s">
        <v>43</v>
      </c>
      <c r="O27" t="str">
        <f t="shared" si="1"/>
        <v>Centro,Goiana,55900-970</v>
      </c>
      <c r="P27" s="21">
        <v>-7.5630149</v>
      </c>
      <c r="Q27" s="21">
        <v>-35.0131428</v>
      </c>
    </row>
    <row r="28" ht="26.25">
      <c r="A28" s="24">
        <v>12.0</v>
      </c>
      <c r="B28" s="31" t="s">
        <v>75</v>
      </c>
      <c r="C28" s="14" t="s">
        <v>37</v>
      </c>
      <c r="D28" s="23" t="s">
        <v>83</v>
      </c>
      <c r="E28" s="18" t="s">
        <v>80</v>
      </c>
      <c r="F28" s="29" t="s">
        <v>84</v>
      </c>
      <c r="G28" s="16">
        <v>-7.749314499999999</v>
      </c>
      <c r="H28" s="16">
        <v>-34.917581</v>
      </c>
      <c r="I28" s="32">
        <v>1500.0</v>
      </c>
      <c r="J28" s="20" t="s">
        <v>41</v>
      </c>
      <c r="K28" s="14">
        <v>6.0</v>
      </c>
      <c r="L28" s="14">
        <v>30.0</v>
      </c>
      <c r="M28" s="19" t="s">
        <v>85</v>
      </c>
      <c r="N28" s="22" t="s">
        <v>43</v>
      </c>
      <c r="O28" t="str">
        <f t="shared" si="1"/>
        <v>Centro,Itapissuma,53700-000</v>
      </c>
      <c r="P28" s="21">
        <v>-7.7740611</v>
      </c>
      <c r="Q28" s="21">
        <v>-34.898723</v>
      </c>
    </row>
    <row r="29" ht="26.25">
      <c r="A29" s="24">
        <v>13.0</v>
      </c>
      <c r="B29" s="31" t="s">
        <v>75</v>
      </c>
      <c r="C29" s="14" t="s">
        <v>43</v>
      </c>
      <c r="D29" s="23" t="s">
        <v>86</v>
      </c>
      <c r="E29" s="18" t="s">
        <v>87</v>
      </c>
      <c r="F29" s="29" t="s">
        <v>88</v>
      </c>
      <c r="G29" s="16">
        <v>-8.2880831</v>
      </c>
      <c r="H29" s="16">
        <v>-35.0222946</v>
      </c>
      <c r="I29" s="32">
        <v>954.0</v>
      </c>
      <c r="J29" s="20" t="s">
        <v>41</v>
      </c>
      <c r="K29" s="14">
        <v>6.0</v>
      </c>
      <c r="L29" s="14">
        <v>4.0</v>
      </c>
      <c r="M29" s="19" t="s">
        <v>74</v>
      </c>
      <c r="N29" s="22" t="s">
        <v>43</v>
      </c>
      <c r="O29" t="str">
        <f t="shared" si="1"/>
        <v>Distrito Industrial Diper,Cabo de Santo Agostinho,54590-000</v>
      </c>
      <c r="P29" s="21">
        <v>-8.278378199999999</v>
      </c>
      <c r="Q29" s="21">
        <v>-35.030952</v>
      </c>
    </row>
    <row r="30" ht="26.25">
      <c r="A30" s="24">
        <v>14.0</v>
      </c>
      <c r="B30" s="13" t="s">
        <v>89</v>
      </c>
      <c r="C30" s="14" t="s">
        <v>37</v>
      </c>
      <c r="D30" s="14" t="s">
        <v>79</v>
      </c>
      <c r="E30" s="14" t="s">
        <v>90</v>
      </c>
      <c r="F30" s="22" t="s">
        <v>91</v>
      </c>
      <c r="G30" s="16">
        <v>-7.5943269</v>
      </c>
      <c r="H30" s="16">
        <v>-34.906551</v>
      </c>
      <c r="I30" s="17">
        <v>1100.0</v>
      </c>
      <c r="J30" s="18" t="s">
        <v>41</v>
      </c>
      <c r="K30" s="14">
        <v>6.0</v>
      </c>
      <c r="L30" s="14">
        <v>10.0</v>
      </c>
      <c r="M30" s="23" t="s">
        <v>92</v>
      </c>
      <c r="N30" s="20" t="s">
        <v>43</v>
      </c>
      <c r="O30" t="str">
        <f t="shared" si="1"/>
        <v>Nova Goiana,Goiana,55900-000</v>
      </c>
      <c r="P30" s="21">
        <v>-7.5700103</v>
      </c>
      <c r="Q30" s="21">
        <v>-35.018963</v>
      </c>
    </row>
    <row r="31" ht="37.5">
      <c r="A31" s="24">
        <v>15.0</v>
      </c>
      <c r="B31" s="13" t="s">
        <v>93</v>
      </c>
      <c r="C31" s="14" t="s">
        <v>37</v>
      </c>
      <c r="D31" s="14" t="s">
        <v>38</v>
      </c>
      <c r="E31" s="14" t="s">
        <v>94</v>
      </c>
      <c r="F31" s="22" t="s">
        <v>95</v>
      </c>
      <c r="G31" s="16">
        <v>-8.1403933</v>
      </c>
      <c r="H31" s="16">
        <v>-34.9066249</v>
      </c>
      <c r="I31" s="17">
        <v>1100.0</v>
      </c>
      <c r="J31" s="18" t="s">
        <v>78</v>
      </c>
      <c r="K31" s="14">
        <v>6.0</v>
      </c>
      <c r="L31" s="14">
        <v>2.0</v>
      </c>
      <c r="M31" s="23" t="s">
        <v>96</v>
      </c>
      <c r="N31" s="20" t="s">
        <v>43</v>
      </c>
      <c r="O31" t="str">
        <f t="shared" si="1"/>
        <v>Boa Viagem,Recife,51030-310</v>
      </c>
      <c r="P31" s="21">
        <v>-8.1403933</v>
      </c>
      <c r="Q31" s="21">
        <v>-34.9066249</v>
      </c>
    </row>
    <row r="32" ht="19.5" customHeight="1">
      <c r="A32" s="24">
        <v>16.0</v>
      </c>
      <c r="B32" s="13" t="s">
        <v>97</v>
      </c>
      <c r="C32" s="14" t="s">
        <v>37</v>
      </c>
      <c r="D32" s="14" t="s">
        <v>38</v>
      </c>
      <c r="E32" s="14" t="s">
        <v>68</v>
      </c>
      <c r="F32" s="33" t="s">
        <v>69</v>
      </c>
      <c r="G32" s="16">
        <v>-8.062026399999999</v>
      </c>
      <c r="H32" s="16">
        <v>-34.9087754</v>
      </c>
      <c r="I32" s="17">
        <v>1250.0</v>
      </c>
      <c r="J32" s="18" t="s">
        <v>41</v>
      </c>
      <c r="K32" s="14">
        <v>6.0</v>
      </c>
      <c r="L32" s="14">
        <v>2.0</v>
      </c>
      <c r="M32" s="23" t="s">
        <v>98</v>
      </c>
      <c r="N32" s="20" t="s">
        <v>43</v>
      </c>
      <c r="P32" s="21"/>
      <c r="Q32" s="21"/>
    </row>
    <row r="33" ht="19.5" customHeight="1">
      <c r="A33" s="24">
        <v>17.0</v>
      </c>
      <c r="B33" s="13" t="s">
        <v>99</v>
      </c>
      <c r="C33" s="14" t="s">
        <v>37</v>
      </c>
      <c r="D33" s="14" t="s">
        <v>38</v>
      </c>
      <c r="E33" s="14" t="s">
        <v>100</v>
      </c>
      <c r="F33" s="33" t="s">
        <v>101</v>
      </c>
      <c r="G33" s="16">
        <v>-8.0386039</v>
      </c>
      <c r="H33" s="16">
        <v>-34.9111789</v>
      </c>
      <c r="I33" s="17">
        <v>1100.0</v>
      </c>
      <c r="J33" s="18" t="s">
        <v>41</v>
      </c>
      <c r="K33" s="14">
        <v>6.0</v>
      </c>
      <c r="L33" s="14">
        <v>2.0</v>
      </c>
      <c r="M33" s="23" t="s">
        <v>102</v>
      </c>
      <c r="N33" s="20" t="s">
        <v>43</v>
      </c>
      <c r="O33" t="str">
        <f>CONCATENATE(E33,",",D33,",",F33)</f>
        <v>Casa Forte,Recife,52060-400</v>
      </c>
      <c r="P33" s="21">
        <v>-8.0381209</v>
      </c>
      <c r="Q33" s="21">
        <v>-34.9118638</v>
      </c>
    </row>
    <row r="34" ht="21.75" customHeight="1">
      <c r="A34" s="24">
        <v>18.0</v>
      </c>
      <c r="B34" s="13" t="s">
        <v>103</v>
      </c>
      <c r="C34" s="14" t="s">
        <v>43</v>
      </c>
      <c r="D34" s="14" t="s">
        <v>104</v>
      </c>
      <c r="E34" s="14" t="s">
        <v>80</v>
      </c>
      <c r="F34" s="33" t="s">
        <v>105</v>
      </c>
      <c r="G34" s="16">
        <v>-7.9056736</v>
      </c>
      <c r="H34" s="16">
        <v>-34.8984177</v>
      </c>
      <c r="I34" s="17">
        <v>954.0</v>
      </c>
      <c r="J34" s="18" t="s">
        <v>78</v>
      </c>
      <c r="K34" s="14">
        <v>6.0</v>
      </c>
      <c r="L34" s="14">
        <v>3.0</v>
      </c>
      <c r="M34" s="23" t="s">
        <v>74</v>
      </c>
      <c r="N34" s="20" t="s">
        <v>43</v>
      </c>
      <c r="P34" s="21"/>
      <c r="Q34" s="21"/>
    </row>
    <row r="35" ht="21.75" customHeight="1">
      <c r="A35" s="24">
        <v>19.0</v>
      </c>
      <c r="B35" s="13" t="s">
        <v>106</v>
      </c>
      <c r="C35" s="14" t="s">
        <v>37</v>
      </c>
      <c r="D35" s="14" t="s">
        <v>38</v>
      </c>
      <c r="E35" s="14" t="s">
        <v>39</v>
      </c>
      <c r="F35" s="33" t="s">
        <v>107</v>
      </c>
      <c r="G35" s="16">
        <v>-8.049659499999999</v>
      </c>
      <c r="H35" s="16">
        <v>-34.8928769</v>
      </c>
      <c r="I35" s="17">
        <v>1654.46</v>
      </c>
      <c r="J35" s="18" t="s">
        <v>108</v>
      </c>
      <c r="K35" s="14">
        <v>6.0</v>
      </c>
      <c r="L35" s="14">
        <v>1.0</v>
      </c>
      <c r="M35" s="23" t="s">
        <v>74</v>
      </c>
      <c r="N35" s="20" t="s">
        <v>43</v>
      </c>
      <c r="O35" t="str">
        <f t="shared" ref="O35:O50" si="2">CONCATENATE(E35,",",D35,",",F35)</f>
        <v>Boa Vista,Recife,50050-250</v>
      </c>
      <c r="P35" s="21">
        <v>-8.049659499999999</v>
      </c>
      <c r="Q35" s="21">
        <v>-34.8928769</v>
      </c>
    </row>
    <row r="36" ht="26.25">
      <c r="A36" s="24">
        <v>20.0</v>
      </c>
      <c r="B36" s="13" t="s">
        <v>109</v>
      </c>
      <c r="C36" s="14" t="s">
        <v>37</v>
      </c>
      <c r="D36" s="14" t="s">
        <v>54</v>
      </c>
      <c r="E36" s="14" t="s">
        <v>55</v>
      </c>
      <c r="F36" s="33" t="s">
        <v>110</v>
      </c>
      <c r="G36" s="16">
        <v>-7.988919900000001</v>
      </c>
      <c r="H36" s="16">
        <v>-34.8431006</v>
      </c>
      <c r="I36" s="17">
        <v>1500.0</v>
      </c>
      <c r="J36" s="18" t="s">
        <v>108</v>
      </c>
      <c r="K36" s="14">
        <v>6.0</v>
      </c>
      <c r="L36" s="14">
        <v>1.0</v>
      </c>
      <c r="M36" s="23" t="s">
        <v>111</v>
      </c>
      <c r="N36" s="20" t="s">
        <v>43</v>
      </c>
      <c r="O36" t="str">
        <f t="shared" si="2"/>
        <v>Bairro Novo,Olinda,53130-000</v>
      </c>
      <c r="P36" s="21">
        <v>-7.988919900000001</v>
      </c>
      <c r="Q36" s="21">
        <v>-34.8431006</v>
      </c>
    </row>
    <row r="37" ht="21.75" customHeight="1">
      <c r="A37" s="24">
        <v>21.0</v>
      </c>
      <c r="B37" s="13" t="s">
        <v>112</v>
      </c>
      <c r="C37" s="14" t="s">
        <v>37</v>
      </c>
      <c r="D37" s="14" t="s">
        <v>38</v>
      </c>
      <c r="E37" s="14" t="s">
        <v>113</v>
      </c>
      <c r="F37" s="22" t="s">
        <v>114</v>
      </c>
      <c r="G37" s="16">
        <v>-8.0688228</v>
      </c>
      <c r="H37" s="16">
        <v>-34.8762946</v>
      </c>
      <c r="I37" s="27">
        <v>1100.0</v>
      </c>
      <c r="J37" s="18" t="s">
        <v>41</v>
      </c>
      <c r="K37" s="14">
        <v>6.0</v>
      </c>
      <c r="L37" s="14">
        <v>2.0</v>
      </c>
      <c r="M37" s="23" t="s">
        <v>102</v>
      </c>
      <c r="N37" s="20" t="s">
        <v>43</v>
      </c>
      <c r="O37" t="str">
        <f t="shared" si="2"/>
        <v>Dantas Barreto,Recife,50020-360</v>
      </c>
      <c r="P37" s="21">
        <v>-8.0679204</v>
      </c>
      <c r="Q37" s="21">
        <v>-34.8805881</v>
      </c>
    </row>
    <row r="38">
      <c r="A38" s="24">
        <v>22.0</v>
      </c>
      <c r="B38" s="13" t="s">
        <v>115</v>
      </c>
      <c r="C38" s="14" t="s">
        <v>37</v>
      </c>
      <c r="D38" s="14" t="s">
        <v>38</v>
      </c>
      <c r="E38" s="14" t="s">
        <v>39</v>
      </c>
      <c r="F38" s="22" t="s">
        <v>107</v>
      </c>
      <c r="G38" s="16">
        <v>-8.049659499999999</v>
      </c>
      <c r="H38" s="16">
        <v>-34.8928769</v>
      </c>
      <c r="I38" s="27">
        <v>1376.89</v>
      </c>
      <c r="J38" s="18" t="s">
        <v>108</v>
      </c>
      <c r="K38" s="14">
        <v>6.0</v>
      </c>
      <c r="L38" s="14">
        <v>1.0</v>
      </c>
      <c r="M38" s="23" t="s">
        <v>74</v>
      </c>
      <c r="N38" s="20" t="s">
        <v>43</v>
      </c>
      <c r="O38" t="str">
        <f t="shared" si="2"/>
        <v>Boa Vista,Recife,50050-250</v>
      </c>
      <c r="P38" s="21">
        <v>-8.049659499999999</v>
      </c>
      <c r="Q38" s="21">
        <v>-34.8928769</v>
      </c>
    </row>
    <row r="39" ht="82.5">
      <c r="A39" s="24">
        <v>23.0</v>
      </c>
      <c r="B39" s="13" t="s">
        <v>116</v>
      </c>
      <c r="C39" s="14" t="s">
        <v>37</v>
      </c>
      <c r="D39" s="14" t="s">
        <v>54</v>
      </c>
      <c r="E39" s="14" t="s">
        <v>55</v>
      </c>
      <c r="F39" s="22" t="s">
        <v>56</v>
      </c>
      <c r="G39" s="16">
        <v>-7.9999522</v>
      </c>
      <c r="H39" s="16">
        <v>-34.8396825</v>
      </c>
      <c r="I39" s="27">
        <v>3042.0</v>
      </c>
      <c r="J39" s="18" t="s">
        <v>41</v>
      </c>
      <c r="K39" s="14">
        <v>6.0</v>
      </c>
      <c r="L39" s="14">
        <v>2.0</v>
      </c>
      <c r="M39" s="23" t="s">
        <v>117</v>
      </c>
      <c r="N39" s="20" t="s">
        <v>43</v>
      </c>
      <c r="O39" t="str">
        <f t="shared" si="2"/>
        <v>Bairro Novo,Olinda,53030-010</v>
      </c>
      <c r="P39" s="21">
        <v>-7.9999522</v>
      </c>
      <c r="Q39" s="21">
        <v>-34.8396825</v>
      </c>
    </row>
    <row r="40" ht="37.5">
      <c r="A40" s="24">
        <v>24.0</v>
      </c>
      <c r="B40" s="13" t="s">
        <v>116</v>
      </c>
      <c r="C40" s="14" t="s">
        <v>37</v>
      </c>
      <c r="D40" s="14" t="s">
        <v>38</v>
      </c>
      <c r="E40" s="14" t="s">
        <v>118</v>
      </c>
      <c r="F40" s="22" t="s">
        <v>119</v>
      </c>
      <c r="G40" s="16">
        <v>-8.0381351</v>
      </c>
      <c r="H40" s="16">
        <v>-34.8938497</v>
      </c>
      <c r="I40" s="27">
        <v>2000.0</v>
      </c>
      <c r="J40" s="18" t="s">
        <v>41</v>
      </c>
      <c r="K40" s="14">
        <v>6.0</v>
      </c>
      <c r="L40" s="14">
        <v>2.0</v>
      </c>
      <c r="M40" s="23" t="s">
        <v>120</v>
      </c>
      <c r="N40" s="20" t="s">
        <v>43</v>
      </c>
      <c r="O40" t="str">
        <f t="shared" si="2"/>
        <v>Encruzilhada,Recife,52050-385</v>
      </c>
      <c r="P40" s="21">
        <v>-8.0381351</v>
      </c>
      <c r="Q40" s="21">
        <v>-34.8938497</v>
      </c>
    </row>
    <row r="41">
      <c r="A41" s="24">
        <v>25.0</v>
      </c>
      <c r="B41" s="13" t="s">
        <v>121</v>
      </c>
      <c r="C41" s="14" t="s">
        <v>37</v>
      </c>
      <c r="D41" s="14" t="s">
        <v>38</v>
      </c>
      <c r="E41" s="14" t="s">
        <v>39</v>
      </c>
      <c r="F41" s="22" t="s">
        <v>122</v>
      </c>
      <c r="G41" s="16">
        <v>-8.0593715</v>
      </c>
      <c r="H41" s="16">
        <v>-34.8799148</v>
      </c>
      <c r="I41" s="27">
        <v>1008.0</v>
      </c>
      <c r="J41" s="18" t="s">
        <v>41</v>
      </c>
      <c r="K41" s="14">
        <v>6.0</v>
      </c>
      <c r="L41" s="14">
        <v>1.0</v>
      </c>
      <c r="M41" s="23" t="s">
        <v>74</v>
      </c>
      <c r="N41" s="20" t="s">
        <v>43</v>
      </c>
      <c r="O41" t="str">
        <f t="shared" si="2"/>
        <v>Boa Vista,Recife,50050-000</v>
      </c>
      <c r="P41" s="21">
        <v>-8.0593715</v>
      </c>
      <c r="Q41" s="21">
        <v>-34.8799148</v>
      </c>
    </row>
    <row r="42">
      <c r="A42" s="24">
        <v>26.0</v>
      </c>
      <c r="B42" s="13" t="s">
        <v>123</v>
      </c>
      <c r="C42" s="14" t="s">
        <v>37</v>
      </c>
      <c r="D42" s="14" t="s">
        <v>38</v>
      </c>
      <c r="E42" s="14" t="s">
        <v>124</v>
      </c>
      <c r="F42" s="22" t="s">
        <v>125</v>
      </c>
      <c r="G42" s="16">
        <v>-8.0647687</v>
      </c>
      <c r="H42" s="16">
        <v>-34.8953787</v>
      </c>
      <c r="I42" s="27">
        <v>957.0</v>
      </c>
      <c r="J42" s="18" t="s">
        <v>41</v>
      </c>
      <c r="K42" s="14">
        <v>6.0</v>
      </c>
      <c r="L42" s="14">
        <v>20.0</v>
      </c>
      <c r="M42" s="23" t="s">
        <v>74</v>
      </c>
      <c r="N42" s="20" t="s">
        <v>43</v>
      </c>
      <c r="O42" t="str">
        <f t="shared" si="2"/>
        <v>Ilha do Leite,Recife,50070-450</v>
      </c>
      <c r="P42" s="21">
        <v>-8.0647687</v>
      </c>
      <c r="Q42" s="21">
        <v>-34.8953787</v>
      </c>
    </row>
    <row r="43" ht="48.75">
      <c r="A43" s="24">
        <v>27.0</v>
      </c>
      <c r="B43" s="13" t="s">
        <v>126</v>
      </c>
      <c r="C43" s="14" t="s">
        <v>37</v>
      </c>
      <c r="D43" s="14" t="s">
        <v>38</v>
      </c>
      <c r="E43" s="14" t="s">
        <v>124</v>
      </c>
      <c r="F43" s="22" t="s">
        <v>125</v>
      </c>
      <c r="G43" s="16">
        <v>-8.0647687</v>
      </c>
      <c r="H43" s="16">
        <v>-34.8953787</v>
      </c>
      <c r="I43" s="27">
        <v>957.0</v>
      </c>
      <c r="J43" s="18" t="s">
        <v>41</v>
      </c>
      <c r="K43" s="14">
        <v>6.0</v>
      </c>
      <c r="L43" s="14">
        <v>20.0</v>
      </c>
      <c r="M43" s="23" t="s">
        <v>127</v>
      </c>
      <c r="N43" s="20" t="s">
        <v>43</v>
      </c>
      <c r="O43" t="str">
        <f t="shared" si="2"/>
        <v>Ilha do Leite,Recife,50070-450</v>
      </c>
      <c r="P43" s="21">
        <v>-8.0647687</v>
      </c>
      <c r="Q43" s="21">
        <v>-34.8953787</v>
      </c>
    </row>
    <row r="44" ht="26.25">
      <c r="A44" s="24">
        <v>28.0</v>
      </c>
      <c r="B44" s="13" t="s">
        <v>128</v>
      </c>
      <c r="C44" s="14" t="s">
        <v>37</v>
      </c>
      <c r="D44" s="14" t="s">
        <v>38</v>
      </c>
      <c r="E44" s="14" t="s">
        <v>124</v>
      </c>
      <c r="F44" s="33" t="s">
        <v>125</v>
      </c>
      <c r="G44" s="16">
        <v>-8.0647687</v>
      </c>
      <c r="H44" s="16">
        <v>-34.8953787</v>
      </c>
      <c r="I44" s="17">
        <v>957.0</v>
      </c>
      <c r="J44" s="18" t="s">
        <v>41</v>
      </c>
      <c r="K44" s="14">
        <v>6.0</v>
      </c>
      <c r="L44" s="14">
        <v>10.0</v>
      </c>
      <c r="M44" s="23" t="s">
        <v>129</v>
      </c>
      <c r="N44" s="20" t="s">
        <v>43</v>
      </c>
      <c r="O44" t="str">
        <f t="shared" si="2"/>
        <v>Ilha do Leite,Recife,50070-450</v>
      </c>
      <c r="P44" s="21">
        <v>-8.0647687</v>
      </c>
      <c r="Q44" s="21">
        <v>-34.8953787</v>
      </c>
    </row>
    <row r="45" ht="37.5">
      <c r="A45" s="24">
        <v>29.0</v>
      </c>
      <c r="B45" s="13" t="s">
        <v>128</v>
      </c>
      <c r="C45" s="14" t="s">
        <v>37</v>
      </c>
      <c r="D45" s="14" t="s">
        <v>38</v>
      </c>
      <c r="E45" s="14" t="s">
        <v>130</v>
      </c>
      <c r="F45" s="33" t="s">
        <v>131</v>
      </c>
      <c r="G45" s="16">
        <v>-8.061450500000001</v>
      </c>
      <c r="H45" s="16">
        <v>-34.9125755</v>
      </c>
      <c r="I45" s="17">
        <v>1500.0</v>
      </c>
      <c r="J45" s="18" t="s">
        <v>132</v>
      </c>
      <c r="K45" s="14">
        <v>6.0</v>
      </c>
      <c r="L45" s="14">
        <v>10.0</v>
      </c>
      <c r="M45" s="23" t="s">
        <v>133</v>
      </c>
      <c r="N45" s="20" t="s">
        <v>43</v>
      </c>
      <c r="O45" t="str">
        <f t="shared" si="2"/>
        <v>Madalena,Recife,50720-110</v>
      </c>
      <c r="P45" s="21">
        <v>-8.061450500000001</v>
      </c>
      <c r="Q45" s="21">
        <v>-34.9125755</v>
      </c>
    </row>
    <row r="46" ht="26.25">
      <c r="A46" s="24">
        <v>30.0</v>
      </c>
      <c r="B46" s="13" t="s">
        <v>134</v>
      </c>
      <c r="C46" s="14" t="s">
        <v>37</v>
      </c>
      <c r="D46" s="14" t="s">
        <v>38</v>
      </c>
      <c r="E46" s="14" t="s">
        <v>135</v>
      </c>
      <c r="F46" s="22" t="s">
        <v>136</v>
      </c>
      <c r="G46" s="16">
        <v>-8.0672011</v>
      </c>
      <c r="H46" s="16">
        <v>-34.8766784</v>
      </c>
      <c r="I46" s="17">
        <v>954.0</v>
      </c>
      <c r="J46" s="18" t="s">
        <v>41</v>
      </c>
      <c r="K46" s="14">
        <v>6.0</v>
      </c>
      <c r="L46" s="14">
        <v>1.0</v>
      </c>
      <c r="M46" s="23" t="s">
        <v>137</v>
      </c>
      <c r="N46" s="20" t="s">
        <v>43</v>
      </c>
      <c r="O46" t="str">
        <f t="shared" si="2"/>
        <v>Santo Antônio,Recife,50020-550</v>
      </c>
      <c r="P46" s="21">
        <v>-8.0672011</v>
      </c>
      <c r="Q46" s="21">
        <v>-34.8766784</v>
      </c>
    </row>
    <row r="47" ht="26.25">
      <c r="A47" s="24">
        <v>31.0</v>
      </c>
      <c r="B47" s="34" t="s">
        <v>138</v>
      </c>
      <c r="C47" s="14" t="s">
        <v>37</v>
      </c>
      <c r="D47" s="19" t="s">
        <v>38</v>
      </c>
      <c r="E47" s="14" t="s">
        <v>118</v>
      </c>
      <c r="F47" s="22" t="s">
        <v>119</v>
      </c>
      <c r="G47" s="16">
        <v>-8.0381351</v>
      </c>
      <c r="H47" s="16">
        <v>-34.8938497</v>
      </c>
      <c r="I47" s="17">
        <v>1800.0</v>
      </c>
      <c r="J47" s="18" t="s">
        <v>41</v>
      </c>
      <c r="K47" s="14">
        <v>6.0</v>
      </c>
      <c r="L47" s="14">
        <v>3.0</v>
      </c>
      <c r="M47" s="23" t="s">
        <v>139</v>
      </c>
      <c r="N47" s="20" t="s">
        <v>43</v>
      </c>
      <c r="O47" t="str">
        <f t="shared" si="2"/>
        <v>Encruzilhada,Recife,52050-385</v>
      </c>
      <c r="P47" s="21">
        <v>-8.0381351</v>
      </c>
      <c r="Q47" s="21">
        <v>-34.8938497</v>
      </c>
    </row>
    <row r="48">
      <c r="A48" s="24">
        <v>32.0</v>
      </c>
      <c r="B48" s="34" t="s">
        <v>140</v>
      </c>
      <c r="C48" s="14" t="s">
        <v>37</v>
      </c>
      <c r="D48" s="19" t="s">
        <v>38</v>
      </c>
      <c r="E48" s="14" t="s">
        <v>124</v>
      </c>
      <c r="F48" s="22" t="s">
        <v>125</v>
      </c>
      <c r="G48" s="16">
        <v>-8.0647687</v>
      </c>
      <c r="H48" s="16">
        <v>-34.8953787</v>
      </c>
      <c r="I48" s="17">
        <v>957.0</v>
      </c>
      <c r="J48" s="18" t="s">
        <v>41</v>
      </c>
      <c r="K48" s="14">
        <v>6.0</v>
      </c>
      <c r="L48" s="14">
        <v>10.0</v>
      </c>
      <c r="M48" s="23" t="s">
        <v>74</v>
      </c>
      <c r="N48" s="20" t="s">
        <v>43</v>
      </c>
      <c r="O48" t="str">
        <f t="shared" si="2"/>
        <v>Ilha do Leite,Recife,50070-450</v>
      </c>
      <c r="P48" s="21">
        <v>-8.0647687</v>
      </c>
      <c r="Q48" s="21">
        <v>-34.8953787</v>
      </c>
    </row>
    <row r="49">
      <c r="A49" s="24">
        <v>33.0</v>
      </c>
      <c r="B49" s="34" t="s">
        <v>141</v>
      </c>
      <c r="C49" s="14" t="s">
        <v>37</v>
      </c>
      <c r="D49" s="19" t="s">
        <v>38</v>
      </c>
      <c r="E49" s="14" t="s">
        <v>124</v>
      </c>
      <c r="F49" s="22" t="s">
        <v>125</v>
      </c>
      <c r="G49" s="16">
        <v>-8.0647687</v>
      </c>
      <c r="H49" s="16">
        <v>-34.8953787</v>
      </c>
      <c r="I49" s="17">
        <v>957.0</v>
      </c>
      <c r="J49" s="18" t="s">
        <v>41</v>
      </c>
      <c r="K49" s="14">
        <v>6.0</v>
      </c>
      <c r="L49" s="14">
        <v>10.0</v>
      </c>
      <c r="M49" s="23" t="s">
        <v>74</v>
      </c>
      <c r="N49" s="20" t="s">
        <v>43</v>
      </c>
      <c r="O49" t="str">
        <f t="shared" si="2"/>
        <v>Ilha do Leite,Recife,50070-450</v>
      </c>
      <c r="P49" s="21">
        <v>-8.0647687</v>
      </c>
      <c r="Q49" s="21">
        <v>-34.8953787</v>
      </c>
    </row>
    <row r="50" ht="26.25">
      <c r="A50" s="24">
        <v>34.0</v>
      </c>
      <c r="B50" s="34" t="s">
        <v>142</v>
      </c>
      <c r="C50" s="14" t="s">
        <v>37</v>
      </c>
      <c r="D50" s="19" t="s">
        <v>143</v>
      </c>
      <c r="E50" s="14" t="s">
        <v>144</v>
      </c>
      <c r="F50" s="33" t="s">
        <v>145</v>
      </c>
      <c r="G50" s="16">
        <v>-8.1714677</v>
      </c>
      <c r="H50" s="16">
        <v>-34.9381084</v>
      </c>
      <c r="I50" s="17">
        <v>954.0</v>
      </c>
      <c r="J50" s="18" t="s">
        <v>41</v>
      </c>
      <c r="K50" s="14">
        <v>6.0</v>
      </c>
      <c r="L50" s="14">
        <v>20.0</v>
      </c>
      <c r="M50" s="23" t="s">
        <v>146</v>
      </c>
      <c r="N50" s="20" t="s">
        <v>43</v>
      </c>
      <c r="O50" t="str">
        <f t="shared" si="2"/>
        <v>Prazeres,Jaboatão dos Guararapes,54315-010</v>
      </c>
      <c r="P50" s="21">
        <v>-8.1714677</v>
      </c>
      <c r="Q50" s="21">
        <v>-34.9381084</v>
      </c>
    </row>
    <row r="51" ht="48.75">
      <c r="A51" s="24">
        <v>35.0</v>
      </c>
      <c r="B51" s="35" t="s">
        <v>147</v>
      </c>
      <c r="C51" s="36" t="s">
        <v>37</v>
      </c>
      <c r="D51" s="37" t="s">
        <v>38</v>
      </c>
      <c r="E51" s="37" t="s">
        <v>94</v>
      </c>
      <c r="F51" s="37" t="s">
        <v>148</v>
      </c>
      <c r="G51" s="37">
        <v>-8.121623</v>
      </c>
      <c r="H51" s="37">
        <v>-34.9008323</v>
      </c>
      <c r="I51" s="38">
        <v>1900.0</v>
      </c>
      <c r="J51" s="37" t="s">
        <v>41</v>
      </c>
      <c r="K51" s="36">
        <v>6.0</v>
      </c>
      <c r="L51" s="36">
        <v>2.0</v>
      </c>
      <c r="M51" s="39" t="s">
        <v>149</v>
      </c>
      <c r="N51" s="37" t="s">
        <v>43</v>
      </c>
      <c r="O51" s="40"/>
      <c r="P51" s="41"/>
      <c r="Q51" s="41"/>
      <c r="R51" s="40"/>
      <c r="S51" s="40"/>
      <c r="T51" s="40"/>
      <c r="U51" s="40"/>
      <c r="V51" s="40"/>
    </row>
    <row r="52" ht="37.5">
      <c r="A52" s="24">
        <v>36.0</v>
      </c>
      <c r="B52" s="42" t="s">
        <v>150</v>
      </c>
      <c r="C52" s="14" t="s">
        <v>37</v>
      </c>
      <c r="D52" s="18" t="s">
        <v>54</v>
      </c>
      <c r="E52" s="18" t="s">
        <v>55</v>
      </c>
      <c r="F52" s="33" t="s">
        <v>110</v>
      </c>
      <c r="G52" s="18">
        <v>-7.988919900000001</v>
      </c>
      <c r="H52" s="26">
        <v>-34.8431006</v>
      </c>
      <c r="I52" s="30">
        <v>1500.0</v>
      </c>
      <c r="J52" s="20" t="s">
        <v>41</v>
      </c>
      <c r="K52" s="14">
        <v>6.0</v>
      </c>
      <c r="L52" s="43">
        <v>1.0</v>
      </c>
      <c r="M52" s="44" t="s">
        <v>151</v>
      </c>
      <c r="N52" s="20" t="s">
        <v>43</v>
      </c>
      <c r="O52" t="str">
        <f t="shared" ref="O52:O54" si="3">CONCATENATE(E52,",",D52,",",F52)</f>
        <v>Bairro Novo,Olinda,53130-000</v>
      </c>
      <c r="P52" s="21">
        <v>-7.988919900000001</v>
      </c>
      <c r="Q52" s="21">
        <v>-34.8431006</v>
      </c>
    </row>
    <row r="53" ht="26.25">
      <c r="A53" s="24">
        <v>37.0</v>
      </c>
      <c r="B53" s="42" t="s">
        <v>152</v>
      </c>
      <c r="C53" s="14" t="s">
        <v>37</v>
      </c>
      <c r="D53" s="18" t="s">
        <v>79</v>
      </c>
      <c r="E53" s="18" t="s">
        <v>90</v>
      </c>
      <c r="F53" s="22" t="s">
        <v>91</v>
      </c>
      <c r="G53" s="18">
        <v>-7.5943269</v>
      </c>
      <c r="H53" s="26">
        <v>-34.906551</v>
      </c>
      <c r="I53" s="30">
        <v>1100.0</v>
      </c>
      <c r="J53" s="20" t="s">
        <v>41</v>
      </c>
      <c r="K53" s="14">
        <v>6.0</v>
      </c>
      <c r="L53" s="43">
        <v>10.0</v>
      </c>
      <c r="M53" s="23" t="s">
        <v>92</v>
      </c>
      <c r="N53" s="20" t="s">
        <v>43</v>
      </c>
      <c r="O53" t="str">
        <f t="shared" si="3"/>
        <v>Nova Goiana,Goiana,55900-000</v>
      </c>
      <c r="P53" s="21">
        <v>-7.5700103</v>
      </c>
      <c r="Q53" s="21">
        <v>-35.018963</v>
      </c>
    </row>
    <row r="54" ht="26.25">
      <c r="A54" s="24">
        <v>38.0</v>
      </c>
      <c r="B54" s="42" t="s">
        <v>153</v>
      </c>
      <c r="C54" s="14" t="s">
        <v>37</v>
      </c>
      <c r="D54" s="18" t="s">
        <v>38</v>
      </c>
      <c r="E54" s="18" t="s">
        <v>124</v>
      </c>
      <c r="F54" s="22" t="s">
        <v>125</v>
      </c>
      <c r="G54" s="18">
        <v>-8.0647687</v>
      </c>
      <c r="H54" s="26">
        <v>-34.8953787</v>
      </c>
      <c r="I54" s="30">
        <v>957.0</v>
      </c>
      <c r="J54" s="20" t="s">
        <v>41</v>
      </c>
      <c r="K54" s="14">
        <v>6.0</v>
      </c>
      <c r="L54" s="43">
        <v>10.0</v>
      </c>
      <c r="M54" s="44" t="s">
        <v>74</v>
      </c>
      <c r="N54" s="20" t="s">
        <v>43</v>
      </c>
      <c r="O54" t="str">
        <f t="shared" si="3"/>
        <v>Ilha do Leite,Recife,50070-450</v>
      </c>
      <c r="P54" s="21">
        <v>-8.0647687</v>
      </c>
      <c r="Q54" s="21">
        <v>-34.8953787</v>
      </c>
    </row>
    <row r="55" ht="26.25">
      <c r="A55" s="24">
        <v>39.0</v>
      </c>
      <c r="B55" s="35" t="s">
        <v>154</v>
      </c>
      <c r="C55" s="36" t="s">
        <v>37</v>
      </c>
      <c r="D55" s="45" t="s">
        <v>155</v>
      </c>
      <c r="E55" s="37" t="s">
        <v>80</v>
      </c>
      <c r="F55" s="37" t="s">
        <v>156</v>
      </c>
      <c r="G55" s="37">
        <v>-8.2409246</v>
      </c>
      <c r="H55" s="37">
        <v>-34.9961284</v>
      </c>
      <c r="I55" s="38">
        <v>1700.0</v>
      </c>
      <c r="J55" s="37" t="s">
        <v>41</v>
      </c>
      <c r="K55" s="36">
        <v>6.0</v>
      </c>
      <c r="L55" s="36">
        <v>1.0</v>
      </c>
      <c r="M55" s="36" t="s">
        <v>74</v>
      </c>
      <c r="N55" s="37" t="s">
        <v>43</v>
      </c>
      <c r="P55" s="21"/>
      <c r="Q55" s="21"/>
    </row>
    <row r="56" ht="26.25">
      <c r="A56" s="24">
        <v>40.0</v>
      </c>
      <c r="B56" s="42" t="s">
        <v>157</v>
      </c>
      <c r="C56" s="14" t="s">
        <v>43</v>
      </c>
      <c r="D56" s="18" t="s">
        <v>38</v>
      </c>
      <c r="E56" s="18" t="s">
        <v>45</v>
      </c>
      <c r="F56" s="22" t="s">
        <v>158</v>
      </c>
      <c r="G56" s="18">
        <v>-8.048082299999999</v>
      </c>
      <c r="H56" s="26">
        <v>-34.8773008</v>
      </c>
      <c r="I56" s="30">
        <v>954.0</v>
      </c>
      <c r="J56" s="20" t="s">
        <v>41</v>
      </c>
      <c r="K56" s="14" t="s">
        <v>1</v>
      </c>
      <c r="L56" s="43">
        <v>10.0</v>
      </c>
      <c r="M56" s="43" t="s">
        <v>82</v>
      </c>
      <c r="N56" s="20" t="s">
        <v>43</v>
      </c>
      <c r="O56" t="str">
        <f>CONCATENATE(E56,",",D56,",",F56)</f>
        <v>Santo Amaro,Recife,50040-190</v>
      </c>
      <c r="P56" s="21">
        <v>-8.048082299999999</v>
      </c>
      <c r="Q56" s="21">
        <v>-34.8773008</v>
      </c>
    </row>
    <row r="57" ht="48.75">
      <c r="A57" s="24">
        <v>41.0</v>
      </c>
      <c r="B57" s="46" t="s">
        <v>159</v>
      </c>
      <c r="C57" s="36" t="s">
        <v>37</v>
      </c>
      <c r="D57" s="45" t="s">
        <v>38</v>
      </c>
      <c r="E57" s="37" t="s">
        <v>39</v>
      </c>
      <c r="F57" s="36" t="s">
        <v>40</v>
      </c>
      <c r="G57" s="37">
        <v>42.1445584</v>
      </c>
      <c r="H57" s="37">
        <v>-94.52565790000001</v>
      </c>
      <c r="I57" s="47">
        <v>550.0</v>
      </c>
      <c r="J57" s="37" t="s">
        <v>57</v>
      </c>
      <c r="K57" s="36" t="s">
        <v>1</v>
      </c>
      <c r="L57" s="48">
        <v>10.0</v>
      </c>
      <c r="M57" s="49" t="s">
        <v>160</v>
      </c>
      <c r="N57" s="37" t="s">
        <v>43</v>
      </c>
      <c r="O57" s="40"/>
      <c r="P57" s="41"/>
      <c r="Q57" s="41"/>
      <c r="R57" s="40"/>
      <c r="S57" s="40"/>
      <c r="T57" s="40"/>
      <c r="U57" s="40"/>
      <c r="V57" s="40"/>
    </row>
    <row r="58" ht="82.5">
      <c r="A58" s="24">
        <v>42.0</v>
      </c>
      <c r="B58" s="46" t="s">
        <v>161</v>
      </c>
      <c r="C58" s="36" t="s">
        <v>37</v>
      </c>
      <c r="D58" s="45" t="s">
        <v>155</v>
      </c>
      <c r="E58" s="37" t="s">
        <v>80</v>
      </c>
      <c r="F58" s="36" t="s">
        <v>156</v>
      </c>
      <c r="G58" s="37">
        <v>-8.2409246</v>
      </c>
      <c r="H58" s="37">
        <v>-34.9961284</v>
      </c>
      <c r="I58" s="47">
        <v>2000.0</v>
      </c>
      <c r="J58" s="37" t="s">
        <v>108</v>
      </c>
      <c r="K58" s="36">
        <v>6.0</v>
      </c>
      <c r="L58" s="36">
        <v>1.0</v>
      </c>
      <c r="M58" s="39" t="s">
        <v>162</v>
      </c>
      <c r="N58" s="37" t="s">
        <v>43</v>
      </c>
      <c r="O58" s="40"/>
      <c r="P58" s="41"/>
      <c r="Q58" s="41"/>
      <c r="R58" s="40"/>
      <c r="S58" s="40"/>
      <c r="T58" s="40"/>
      <c r="U58" s="40"/>
      <c r="V58" s="40"/>
    </row>
    <row r="59" ht="26.25">
      <c r="A59" s="24">
        <v>43.0</v>
      </c>
      <c r="B59" s="34" t="s">
        <v>163</v>
      </c>
      <c r="C59" s="14" t="s">
        <v>37</v>
      </c>
      <c r="D59" s="14" t="s">
        <v>54</v>
      </c>
      <c r="E59" s="14" t="s">
        <v>164</v>
      </c>
      <c r="F59" s="33" t="s">
        <v>165</v>
      </c>
      <c r="G59" s="16"/>
      <c r="H59" s="16"/>
      <c r="I59" s="50">
        <v>958.0</v>
      </c>
      <c r="J59" s="18" t="s">
        <v>78</v>
      </c>
      <c r="K59" s="14">
        <v>6.0</v>
      </c>
      <c r="L59" s="14">
        <v>4.0</v>
      </c>
      <c r="M59" s="51" t="s">
        <v>129</v>
      </c>
      <c r="N59" s="20" t="s">
        <v>43</v>
      </c>
      <c r="O59" t="str">
        <f t="shared" ref="O59:O62" si="4">CONCATENATE(E59,",",D59,",",F59)</f>
        <v>Amaro Branco,Olinda,53120-175</v>
      </c>
      <c r="P59" s="21">
        <v>-8.0099423</v>
      </c>
      <c r="Q59" s="21">
        <v>-34.8465502</v>
      </c>
    </row>
    <row r="60" ht="26.25">
      <c r="A60" s="24">
        <v>44.0</v>
      </c>
      <c r="B60" s="13" t="s">
        <v>166</v>
      </c>
      <c r="C60" s="14" t="s">
        <v>37</v>
      </c>
      <c r="D60" s="14" t="s">
        <v>38</v>
      </c>
      <c r="E60" s="14" t="s">
        <v>124</v>
      </c>
      <c r="F60" s="33" t="s">
        <v>125</v>
      </c>
      <c r="G60" s="16">
        <v>-8.0647687</v>
      </c>
      <c r="H60" s="16">
        <v>-34.8953787</v>
      </c>
      <c r="I60" s="17">
        <v>957.0</v>
      </c>
      <c r="J60" s="18" t="s">
        <v>41</v>
      </c>
      <c r="K60" s="14">
        <v>6.0</v>
      </c>
      <c r="L60" s="14">
        <v>10.0</v>
      </c>
      <c r="M60" s="23" t="s">
        <v>129</v>
      </c>
      <c r="N60" s="20" t="s">
        <v>43</v>
      </c>
      <c r="O60" t="str">
        <f t="shared" si="4"/>
        <v>Ilha do Leite,Recife,50070-450</v>
      </c>
      <c r="P60" s="21">
        <v>-8.0647687</v>
      </c>
      <c r="Q60" s="21">
        <v>-34.8953787</v>
      </c>
    </row>
    <row r="61" ht="37.5">
      <c r="A61" s="52">
        <v>45.0</v>
      </c>
      <c r="B61" s="53" t="s">
        <v>167</v>
      </c>
      <c r="C61" s="54" t="s">
        <v>37</v>
      </c>
      <c r="D61" s="54" t="s">
        <v>38</v>
      </c>
      <c r="E61" s="54" t="s">
        <v>168</v>
      </c>
      <c r="F61" s="53" t="s">
        <v>169</v>
      </c>
      <c r="G61" s="55">
        <v>-8.0624788</v>
      </c>
      <c r="H61" s="55">
        <v>-34.8987165</v>
      </c>
      <c r="I61" s="56">
        <v>1100.0</v>
      </c>
      <c r="J61" s="57" t="s">
        <v>41</v>
      </c>
      <c r="K61" s="54">
        <v>6.0</v>
      </c>
      <c r="L61" s="54">
        <v>5.0</v>
      </c>
      <c r="M61" s="58" t="s">
        <v>170</v>
      </c>
      <c r="N61" s="59" t="s">
        <v>43</v>
      </c>
      <c r="O61" t="str">
        <f t="shared" si="4"/>
        <v>Paissandu,Recife,52010-030</v>
      </c>
      <c r="P61" s="60">
        <v>-8.0624788</v>
      </c>
      <c r="Q61" s="60">
        <v>-34.8987165</v>
      </c>
      <c r="R61" s="61"/>
      <c r="S61" s="61"/>
      <c r="T61" s="61"/>
      <c r="U61" s="61"/>
      <c r="V61" s="61"/>
    </row>
    <row r="62">
      <c r="A62" s="52">
        <v>46.0</v>
      </c>
      <c r="B62" s="53" t="s">
        <v>167</v>
      </c>
      <c r="C62" s="54" t="s">
        <v>43</v>
      </c>
      <c r="D62" s="54" t="s">
        <v>38</v>
      </c>
      <c r="E62" s="54" t="s">
        <v>171</v>
      </c>
      <c r="F62" s="53" t="s">
        <v>172</v>
      </c>
      <c r="G62" s="55">
        <v>-8.0503448</v>
      </c>
      <c r="H62" s="55">
        <v>-34.90162189999999</v>
      </c>
      <c r="I62" s="56">
        <v>1000.0</v>
      </c>
      <c r="J62" s="57" t="s">
        <v>41</v>
      </c>
      <c r="K62" s="54">
        <v>6.0</v>
      </c>
      <c r="L62" s="54">
        <v>2.0</v>
      </c>
      <c r="M62" s="58" t="s">
        <v>74</v>
      </c>
      <c r="N62" s="59" t="s">
        <v>43</v>
      </c>
      <c r="O62" t="str">
        <f t="shared" si="4"/>
        <v>Graças,Recife,52011-010</v>
      </c>
      <c r="P62" s="60">
        <v>-8.0451555</v>
      </c>
      <c r="Q62" s="60">
        <v>-34.9020596</v>
      </c>
      <c r="R62" s="61"/>
      <c r="S62" s="61"/>
      <c r="T62" s="61"/>
      <c r="U62" s="61"/>
      <c r="V62" s="61"/>
    </row>
    <row r="63">
      <c r="A63" s="52">
        <v>47.0</v>
      </c>
      <c r="B63" s="62" t="s">
        <v>167</v>
      </c>
      <c r="C63" s="63" t="s">
        <v>37</v>
      </c>
      <c r="D63" s="63" t="s">
        <v>38</v>
      </c>
      <c r="E63" s="63" t="s">
        <v>39</v>
      </c>
      <c r="F63" s="62" t="s">
        <v>107</v>
      </c>
      <c r="G63" s="64">
        <v>-8.049659499999999</v>
      </c>
      <c r="H63" s="64">
        <v>-34.8928769</v>
      </c>
      <c r="I63" s="65">
        <v>1020.0</v>
      </c>
      <c r="J63" s="66" t="s">
        <v>41</v>
      </c>
      <c r="K63" s="63">
        <v>6.0</v>
      </c>
      <c r="L63" s="63">
        <v>3.0</v>
      </c>
      <c r="M63" s="67" t="s">
        <v>74</v>
      </c>
      <c r="N63" s="68" t="s">
        <v>43</v>
      </c>
      <c r="P63" s="60"/>
      <c r="Q63" s="60"/>
      <c r="R63" s="61"/>
      <c r="S63" s="61"/>
      <c r="T63" s="61"/>
      <c r="U63" s="61"/>
      <c r="V63" s="61"/>
    </row>
    <row r="64">
      <c r="A64" s="52">
        <v>48.0</v>
      </c>
      <c r="B64" s="53" t="s">
        <v>173</v>
      </c>
      <c r="C64" s="54" t="s">
        <v>37</v>
      </c>
      <c r="D64" s="54" t="s">
        <v>38</v>
      </c>
      <c r="E64" s="54" t="s">
        <v>124</v>
      </c>
      <c r="F64" s="53" t="s">
        <v>125</v>
      </c>
      <c r="G64" s="55">
        <v>-8.0647687</v>
      </c>
      <c r="H64" s="55">
        <v>-34.8953787</v>
      </c>
      <c r="I64" s="56">
        <v>957.0</v>
      </c>
      <c r="J64" s="57" t="s">
        <v>41</v>
      </c>
      <c r="K64" s="54">
        <v>6.0</v>
      </c>
      <c r="L64" s="54">
        <v>20.0</v>
      </c>
      <c r="M64" s="58" t="s">
        <v>74</v>
      </c>
      <c r="N64" s="59" t="s">
        <v>43</v>
      </c>
      <c r="O64" t="str">
        <f t="shared" ref="O64:O69" si="5">CONCATENATE(E64,",",D64,",",F64)</f>
        <v>Ilha do Leite,Recife,50070-450</v>
      </c>
      <c r="P64" s="60">
        <v>-8.0647687</v>
      </c>
      <c r="Q64" s="60">
        <v>-34.8953787</v>
      </c>
      <c r="R64" s="61"/>
      <c r="S64" s="61"/>
      <c r="T64" s="61"/>
      <c r="U64" s="61"/>
      <c r="V64" s="61"/>
    </row>
    <row r="65" ht="26.25">
      <c r="A65" s="24">
        <v>49.0</v>
      </c>
      <c r="B65" s="34" t="s">
        <v>174</v>
      </c>
      <c r="C65" s="14" t="s">
        <v>37</v>
      </c>
      <c r="D65" s="14" t="s">
        <v>38</v>
      </c>
      <c r="E65" s="14" t="s">
        <v>118</v>
      </c>
      <c r="F65" s="33" t="s">
        <v>119</v>
      </c>
      <c r="G65" s="16">
        <v>-8.0381351</v>
      </c>
      <c r="H65" s="16">
        <v>-34.8938497</v>
      </c>
      <c r="I65" s="17">
        <v>2000.0</v>
      </c>
      <c r="J65" s="18" t="s">
        <v>41</v>
      </c>
      <c r="K65" s="14">
        <v>6.0</v>
      </c>
      <c r="L65" s="14">
        <v>1.0</v>
      </c>
      <c r="M65" s="23" t="s">
        <v>74</v>
      </c>
      <c r="N65" s="20" t="s">
        <v>43</v>
      </c>
      <c r="O65" t="str">
        <f t="shared" si="5"/>
        <v>Encruzilhada,Recife,52050-385</v>
      </c>
      <c r="P65" s="21">
        <v>-8.0381351</v>
      </c>
      <c r="Q65" s="21">
        <v>-34.8938497</v>
      </c>
    </row>
    <row r="66" ht="48.75">
      <c r="A66" s="24">
        <v>50.0</v>
      </c>
      <c r="B66" s="13" t="s">
        <v>175</v>
      </c>
      <c r="C66" s="14" t="s">
        <v>37</v>
      </c>
      <c r="D66" s="14" t="s">
        <v>38</v>
      </c>
      <c r="E66" s="14" t="s">
        <v>118</v>
      </c>
      <c r="F66" s="33" t="s">
        <v>119</v>
      </c>
      <c r="G66" s="16">
        <v>-8.0381351</v>
      </c>
      <c r="H66" s="16">
        <v>-34.8938497</v>
      </c>
      <c r="I66" s="17">
        <v>2000.0</v>
      </c>
      <c r="J66" s="18" t="s">
        <v>41</v>
      </c>
      <c r="K66" s="14">
        <v>6.0</v>
      </c>
      <c r="L66" s="14">
        <v>1.0</v>
      </c>
      <c r="M66" s="23" t="s">
        <v>176</v>
      </c>
      <c r="N66" s="20" t="s">
        <v>43</v>
      </c>
      <c r="O66" t="str">
        <f t="shared" si="5"/>
        <v>Encruzilhada,Recife,52050-385</v>
      </c>
      <c r="P66" s="21">
        <v>-8.0381351</v>
      </c>
      <c r="Q66" s="21">
        <v>-34.8938497</v>
      </c>
    </row>
    <row r="67" ht="48.75">
      <c r="A67" s="24">
        <v>51.0</v>
      </c>
      <c r="B67" s="13" t="s">
        <v>177</v>
      </c>
      <c r="C67" s="14" t="s">
        <v>37</v>
      </c>
      <c r="D67" s="14" t="s">
        <v>38</v>
      </c>
      <c r="E67" s="14" t="s">
        <v>124</v>
      </c>
      <c r="F67" s="33" t="s">
        <v>125</v>
      </c>
      <c r="G67" s="16">
        <v>-8.0647687</v>
      </c>
      <c r="H67" s="16">
        <v>-34.8953787</v>
      </c>
      <c r="I67" s="17">
        <v>957.0</v>
      </c>
      <c r="J67" s="18" t="s">
        <v>41</v>
      </c>
      <c r="K67" s="14">
        <v>6.0</v>
      </c>
      <c r="L67" s="14">
        <v>20.0</v>
      </c>
      <c r="M67" s="23" t="s">
        <v>178</v>
      </c>
      <c r="N67" s="20" t="s">
        <v>43</v>
      </c>
      <c r="O67" t="str">
        <f t="shared" si="5"/>
        <v>Ilha do Leite,Recife,50070-450</v>
      </c>
      <c r="P67" s="21">
        <v>-8.0647687</v>
      </c>
      <c r="Q67" s="21">
        <v>-34.8953787</v>
      </c>
    </row>
    <row r="68" ht="48.75">
      <c r="A68" s="24">
        <v>52.0</v>
      </c>
      <c r="B68" s="13" t="s">
        <v>179</v>
      </c>
      <c r="C68" s="14" t="s">
        <v>37</v>
      </c>
      <c r="D68" s="14" t="s">
        <v>38</v>
      </c>
      <c r="E68" s="14" t="s">
        <v>124</v>
      </c>
      <c r="F68" s="33" t="s">
        <v>125</v>
      </c>
      <c r="G68" s="16">
        <v>-8.0647687</v>
      </c>
      <c r="H68" s="16">
        <v>-34.8953787</v>
      </c>
      <c r="I68" s="17">
        <v>957.0</v>
      </c>
      <c r="J68" s="18" t="s">
        <v>41</v>
      </c>
      <c r="K68" s="14">
        <v>6.0</v>
      </c>
      <c r="L68" s="14">
        <v>20.0</v>
      </c>
      <c r="M68" s="23" t="s">
        <v>178</v>
      </c>
      <c r="N68" s="20" t="s">
        <v>43</v>
      </c>
      <c r="O68" t="str">
        <f t="shared" si="5"/>
        <v>Ilha do Leite,Recife,50070-450</v>
      </c>
      <c r="P68" s="21">
        <v>-8.0647687</v>
      </c>
      <c r="Q68" s="21">
        <v>-34.8953787</v>
      </c>
    </row>
    <row r="69" ht="24.75" customHeight="1">
      <c r="A69" s="24">
        <v>53.0</v>
      </c>
      <c r="B69" s="34" t="s">
        <v>180</v>
      </c>
      <c r="C69" s="14" t="s">
        <v>37</v>
      </c>
      <c r="D69" s="19" t="s">
        <v>38</v>
      </c>
      <c r="E69" s="14" t="s">
        <v>118</v>
      </c>
      <c r="F69" s="33" t="s">
        <v>119</v>
      </c>
      <c r="G69" s="16">
        <v>-8.0381351</v>
      </c>
      <c r="H69" s="16">
        <v>-34.8938497</v>
      </c>
      <c r="I69" s="17">
        <v>2000.0</v>
      </c>
      <c r="J69" s="18" t="s">
        <v>41</v>
      </c>
      <c r="K69" s="14">
        <v>6.0</v>
      </c>
      <c r="L69" s="14">
        <v>2.0</v>
      </c>
      <c r="M69" s="23" t="s">
        <v>181</v>
      </c>
      <c r="N69" s="20" t="s">
        <v>43</v>
      </c>
      <c r="O69" t="str">
        <f t="shared" si="5"/>
        <v>Encruzilhada,Recife,52050-385</v>
      </c>
      <c r="P69" s="21">
        <v>-8.0381351</v>
      </c>
      <c r="Q69" s="21">
        <v>-34.8938497</v>
      </c>
    </row>
    <row r="70" ht="48.75">
      <c r="A70" s="69">
        <v>54.0</v>
      </c>
      <c r="B70" s="70" t="s">
        <v>182</v>
      </c>
      <c r="C70" s="36" t="s">
        <v>37</v>
      </c>
      <c r="D70" s="36" t="s">
        <v>54</v>
      </c>
      <c r="E70" s="36" t="s">
        <v>55</v>
      </c>
      <c r="F70" s="36" t="s">
        <v>110</v>
      </c>
      <c r="G70" s="37">
        <v>-7.9889199</v>
      </c>
      <c r="H70" s="37">
        <v>-34.8431006</v>
      </c>
      <c r="I70" s="71">
        <v>1000.0</v>
      </c>
      <c r="J70" s="37" t="s">
        <v>41</v>
      </c>
      <c r="K70" s="36">
        <v>6.0</v>
      </c>
      <c r="L70" s="36">
        <v>1.0</v>
      </c>
      <c r="M70" s="45" t="s">
        <v>183</v>
      </c>
      <c r="N70" s="37" t="s">
        <v>43</v>
      </c>
    </row>
    <row r="71" ht="37.5">
      <c r="A71" s="69">
        <v>55.0</v>
      </c>
      <c r="B71" s="70" t="s">
        <v>184</v>
      </c>
      <c r="C71" s="36" t="s">
        <v>37</v>
      </c>
      <c r="D71" s="39" t="s">
        <v>38</v>
      </c>
      <c r="E71" s="36" t="s">
        <v>185</v>
      </c>
      <c r="F71" s="36" t="s">
        <v>186</v>
      </c>
      <c r="G71" s="37">
        <v>-8.0228897</v>
      </c>
      <c r="H71" s="37">
        <v>-34.9182088</v>
      </c>
      <c r="I71" s="71">
        <v>954.0</v>
      </c>
      <c r="J71" s="37" t="s">
        <v>41</v>
      </c>
      <c r="K71" s="36">
        <v>6.0</v>
      </c>
      <c r="L71" s="36">
        <v>1.0</v>
      </c>
      <c r="M71" s="45" t="s">
        <v>187</v>
      </c>
      <c r="N71" s="37" t="s">
        <v>43</v>
      </c>
    </row>
    <row r="72" ht="37.5">
      <c r="A72" s="69">
        <v>56.0</v>
      </c>
      <c r="B72" s="70" t="s">
        <v>188</v>
      </c>
      <c r="C72" s="36" t="s">
        <v>37</v>
      </c>
      <c r="D72" s="39" t="s">
        <v>155</v>
      </c>
      <c r="E72" s="36" t="s">
        <v>189</v>
      </c>
      <c r="F72" s="36" t="s">
        <v>190</v>
      </c>
      <c r="G72" s="37">
        <v>46.221919</v>
      </c>
      <c r="H72" s="37">
        <v>-90.6002362</v>
      </c>
      <c r="I72" s="71">
        <v>1000.0</v>
      </c>
      <c r="J72" s="37" t="s">
        <v>41</v>
      </c>
      <c r="K72" s="36">
        <v>6.0</v>
      </c>
      <c r="L72" s="36">
        <v>1.0</v>
      </c>
      <c r="M72" s="45" t="s">
        <v>191</v>
      </c>
      <c r="N72" s="37" t="s">
        <v>43</v>
      </c>
    </row>
    <row r="73" ht="16.5">
      <c r="A73" s="72" t="s">
        <v>192</v>
      </c>
      <c r="B73" s="8"/>
      <c r="C73" s="8"/>
      <c r="D73" s="8"/>
      <c r="E73" s="8"/>
      <c r="F73" s="8"/>
      <c r="G73" s="8"/>
      <c r="H73" s="8"/>
      <c r="I73" s="8"/>
      <c r="J73" s="73"/>
      <c r="K73" s="72">
        <f>SUM(L17:L72)</f>
        <v>340</v>
      </c>
      <c r="L73" s="8"/>
      <c r="M73" s="8"/>
      <c r="N73" s="73"/>
    </row>
    <row r="74">
      <c r="B74" s="74"/>
      <c r="C74" s="74"/>
      <c r="D74" s="74"/>
      <c r="E74" s="74"/>
      <c r="F74" s="74"/>
      <c r="G74" s="74"/>
      <c r="H74" s="74"/>
      <c r="I74" s="74"/>
      <c r="J74" s="74"/>
    </row>
    <row r="75" ht="16.5">
      <c r="B75" s="75" t="s">
        <v>193</v>
      </c>
    </row>
  </sheetData>
  <mergeCells count="14">
    <mergeCell ref="K73:N73"/>
    <mergeCell ref="A73:J73"/>
    <mergeCell ref="B75:N75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