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<sst xmlns="http://schemas.openxmlformats.org/spreadsheetml/2006/main" count="456" uniqueCount="162">
  <si>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</si>
  <si>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</si>
  <si>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</si>
  <si>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</si>
  <si>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</si>
  <si>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</si>
  <si>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</si>
  <si>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</si>
  <si>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</si>
  <si>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</si>
  <si>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</si>
  <si>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</si>
  <si>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</si>
  <si>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</si>
  <si>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</si>
  <si>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</si>
  <si>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</si>
  <si>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</si>
  <si>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</si>
  <si>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</si>
  <si>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</si>
  <si>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</si>
  <si>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</si>
  <si>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</si>
  <si>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</si>
  <si>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</si>
  <si>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</si>
  <si>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</si>
  <si>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</si>
  <si>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</si>
  <si>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</si>
  <si>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</si>
  <si>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</si>
  <si>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Superior Incompleto</t>
  </si>
  <si>
    <t>Fundamental Completo</t>
  </si>
  <si>
    <t>Boa Viagem</t>
  </si>
  <si>
    <t>Centro</t>
  </si>
  <si>
    <t>Superior Completo</t>
  </si>
  <si>
    <t>Atendente de Lanchonete</t>
  </si>
  <si>
    <t>Cordeiro</t>
  </si>
  <si>
    <t>50630-120</t>
  </si>
  <si>
    <t>Necessário experiência como chapeiro.</t>
  </si>
  <si>
    <t>Santo Antônio</t>
  </si>
  <si>
    <t>Administrador de Recursos Humanos</t>
  </si>
  <si>
    <t>50010-290</t>
  </si>
  <si>
    <t>Vaga para assistente de RH, necessário formação ou estar cursando psicologia a partir do 6º período.</t>
  </si>
  <si>
    <t>Costureira em Geral</t>
  </si>
  <si>
    <t>Eletricista Bobinador</t>
  </si>
  <si>
    <t>Caçote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</si>
  <si>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</si>
  <si>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</si>
  <si>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</si>
  <si>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</si>
  <si>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</si>
  <si>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</si>
  <si>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</si>
  <si>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Técnico de Enfermagem</t>
  </si>
  <si>
    <t>Ilha do Leite</t>
  </si>
  <si>
    <t>50070-395</t>
  </si>
  <si>
    <t>Necessário experiência na área. Irá trabalhar como home care.</t>
  </si>
  <si>
    <t>Auxiliar de Cozinha</t>
  </si>
  <si>
    <t>50875-110</t>
  </si>
  <si>
    <t>Médio Incompleto</t>
  </si>
  <si>
    <t>Auxiliar de Limpeza</t>
  </si>
  <si>
    <t>Campo Grande</t>
  </si>
  <si>
    <t>52040-380</t>
  </si>
  <si>
    <t>Vidraceiro</t>
  </si>
  <si>
    <t>Rosarinho</t>
  </si>
  <si>
    <t>52041-005</t>
  </si>
  <si>
    <t>Vaga para pessoas com deficiência. Necessário experiência na área.</t>
  </si>
  <si>
    <t>Contador</t>
  </si>
  <si>
    <t>Várzea</t>
  </si>
  <si>
    <t>Auxiliar de Linha de Produção</t>
  </si>
  <si>
    <t>Empacotador a Mão</t>
  </si>
  <si>
    <t>Mecânico de Auto em Geral</t>
  </si>
  <si>
    <t>Necessário experiência na área, com ar condicionado, motor e elétrica.</t>
  </si>
  <si>
    <t>Costureira de Máquinas Indústriais</t>
  </si>
  <si>
    <t>Necessário experiência com máquinas overloque.</t>
  </si>
  <si>
    <t>Santo Amaro</t>
  </si>
  <si>
    <t>Vaga temporária. Necessário experiência na área.</t>
  </si>
  <si>
    <t>Recepcionista Atendente</t>
  </si>
  <si>
    <t>Piedade</t>
  </si>
  <si>
    <t>52040-000</t>
  </si>
  <si>
    <t>Abreu e Lima</t>
  </si>
  <si>
    <t>Técnico em Automação Industrial</t>
  </si>
  <si>
    <t>Técnico em Instrumentação</t>
  </si>
  <si>
    <t>Oficial de Manutenção</t>
  </si>
  <si>
    <t>51200-000</t>
  </si>
  <si>
    <t>Casa Amarela</t>
  </si>
  <si>
    <t>52070-660</t>
  </si>
  <si>
    <t>Técnico em Nutrição</t>
  </si>
  <si>
    <t>Vitória de Santo Antão</t>
  </si>
  <si>
    <t>Bela Vista</t>
  </si>
  <si>
    <t>55612-240</t>
  </si>
  <si>
    <t>Necessário formação técnica e experiência na área. Vaga para quem reside na cidade de Vitória de Santo Antão.</t>
  </si>
  <si>
    <t>Manicure</t>
  </si>
  <si>
    <t>50010-430</t>
  </si>
  <si>
    <t>Operador de Caixa</t>
  </si>
  <si>
    <t>Supervisor de Vendas no Atacado</t>
  </si>
  <si>
    <t>Varadouro</t>
  </si>
  <si>
    <t>53020-380</t>
  </si>
  <si>
    <t>Necessário experiência na área, no ramo de alimentos e bebidas. Ter carro próprio.</t>
  </si>
  <si>
    <t>Pissandu</t>
  </si>
  <si>
    <t>50070-220</t>
  </si>
  <si>
    <t>Cabelereiro Escovista</t>
  </si>
  <si>
    <t>50740-050</t>
  </si>
  <si>
    <t>Mecânico de Motocicletas</t>
  </si>
  <si>
    <t>Afogados</t>
  </si>
  <si>
    <t>50850-230</t>
  </si>
  <si>
    <t>Necessário experiência com produtos naturais.</t>
  </si>
  <si>
    <t>Analista Fiscal (Economista)</t>
  </si>
  <si>
    <t>Vaga para pessoas com ou sem deficiência. Necessário experiência na área.</t>
  </si>
  <si>
    <t>Balconista de Crediário</t>
  </si>
  <si>
    <t>Barbeiro</t>
  </si>
  <si>
    <t>51021-100</t>
  </si>
  <si>
    <t>Mecânico de Manutenção de Automóveis</t>
  </si>
  <si>
    <t>50070-280</t>
  </si>
  <si>
    <t>Necessário experiência na área e em clínica médica.</t>
  </si>
  <si>
    <t>Auxiliar de Mecânico de Autos</t>
  </si>
  <si>
    <t>Coordenador Pedagógico</t>
  </si>
  <si>
    <t>Timbó</t>
  </si>
  <si>
    <t>53520-160</t>
  </si>
  <si>
    <t>Vaga para cordenadora pedagógica no curso de enfermagem. Necessário experiência na área, com coren ativo.</t>
  </si>
  <si>
    <t>Corretor de Seguros</t>
  </si>
  <si>
    <t>Auxiliar de Escritório</t>
  </si>
  <si>
    <t>Parnamirim</t>
  </si>
  <si>
    <t>52060-000</t>
  </si>
  <si>
    <t>Copeiro de Hospital</t>
  </si>
  <si>
    <t>Gerente Técnico Comercial</t>
  </si>
  <si>
    <t>51020-350</t>
  </si>
  <si>
    <t>Necessário experiência na área e com licitações.</t>
  </si>
  <si>
    <t>Mecânico de Equipamento Pneumático</t>
  </si>
  <si>
    <t>Servente de Obras</t>
  </si>
  <si>
    <t>Técnico em Nutrição e Dietética</t>
  </si>
  <si>
    <t>Necessário experiência na área e ter credencial ativa.</t>
  </si>
  <si>
    <t>A Combinar</t>
  </si>
  <si>
    <t>Auxiliar Administrativo</t>
  </si>
  <si>
    <t>Bongi</t>
  </si>
  <si>
    <t>50751-530</t>
  </si>
  <si>
    <t>Auxiliar Administrativo (Estágio)</t>
  </si>
  <si>
    <t>Bairro Novo</t>
  </si>
  <si>
    <t>53030-190</t>
  </si>
  <si>
    <t>Necessário experiência na área e com vendas por telefone, sem comprovação.</t>
  </si>
  <si>
    <t>Cozinheiro Geral</t>
  </si>
  <si>
    <t>50050-510</t>
  </si>
  <si>
    <t>Mecânico de Automóvel</t>
  </si>
  <si>
    <t>Guabiraba</t>
  </si>
  <si>
    <t>52291-800</t>
  </si>
  <si>
    <t>54410-095</t>
  </si>
  <si>
    <t>Necessário experiência na área, ter moto ou carro próprio.</t>
  </si>
  <si>
    <t>Ajudante de Carga e Descarga de Mercadoria</t>
  </si>
  <si>
    <t>Cabo de Santo Agostinho</t>
  </si>
  <si>
    <t>54505-330</t>
  </si>
  <si>
    <t>Impressor Flexográfico</t>
  </si>
  <si>
    <t>Vaga para pessoas com e sem deficiência. Necessário experiência na área.</t>
  </si>
  <si>
    <t>Técnico em Segurança do Trabalho</t>
  </si>
  <si>
    <t>Jaboatão dos Guararapes</t>
  </si>
  <si>
    <t>Comportas</t>
  </si>
  <si>
    <t>54345-550</t>
  </si>
  <si>
    <t>Zelador de Edifícios</t>
  </si>
  <si>
    <t>51111-000</t>
  </si>
  <si>
    <t>ATUALIZADO EM:  21/08/18 às 10:35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</si>
</sst>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5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6" fillId="8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ADMINISTRADOR DE RECURSOS HUMANOS</v>
      </c>
      <c r="C3" s="102"/>
      <c r="D3" s="103"/>
      <c r="E3" s="15"/>
      <c r="F3" s="101" t="str">
        <f>UPPER(base!$B19)</f>
        <v>AJUDANTE DE CARGA E DESCARGA DE MERCADORIA</v>
      </c>
      <c r="G3" s="102"/>
      <c r="H3" s="103"/>
      <c r="I3" s="15"/>
      <c r="J3" s="101" t="str">
        <f>UPPER(base!$B20)</f>
        <v>ANALISTA FISCAL (ECONOMISTA)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R$1300</v>
      </c>
      <c r="C5" s="99"/>
      <c r="D5" s="100"/>
      <c r="E5" s="16"/>
      <c r="F5" s="98" t="str">
        <f>CONCATENATE("R$",base!I19)</f>
        <v>R$A Combinar</v>
      </c>
      <c r="G5" s="99"/>
      <c r="H5" s="100"/>
      <c r="I5" s="16"/>
      <c r="J5" s="98" t="str">
        <f>CONCATENATE("R$",base!I20)</f>
        <v>R$A Combinar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Santo Antônio</v>
      </c>
      <c r="C6" s="90"/>
      <c r="D6" s="91"/>
      <c r="E6" s="16"/>
      <c r="F6" s="89" t="str">
        <f>CONCATENATE(base!D19," ", "/"," ",base!E19)</f>
        <v>Cabo de Santo Agostinho / Centro</v>
      </c>
      <c r="G6" s="90"/>
      <c r="H6" s="91"/>
      <c r="I6" s="16"/>
      <c r="J6" s="89" t="str">
        <f>CONCATENATE(base!D20," ", "/"," ",base!E20)</f>
        <v>Recife / Bairro do Recife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ATENDENTE DE LANCHONETE</v>
      </c>
      <c r="C13" s="102"/>
      <c r="D13" s="103"/>
      <c r="E13" s="16"/>
      <c r="F13" s="101" t="str">
        <f>UPPER(base!$B22)</f>
        <v>AUXILIAR ADMINISTRATIVO</v>
      </c>
      <c r="G13" s="102"/>
      <c r="H13" s="103"/>
      <c r="I13" s="16"/>
      <c r="J13" s="101" t="str">
        <f>UPPER(base!$B23)</f>
        <v>AUXILIAR ADMINISTRATIVO (ESTÁGIO)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R$1008</v>
      </c>
      <c r="C15" s="99"/>
      <c r="D15" s="100"/>
      <c r="E15" s="35"/>
      <c r="F15" s="98" t="str">
        <f>CONCATENATE("R$",base!I22)</f>
        <v>R$A Combinar</v>
      </c>
      <c r="G15" s="99"/>
      <c r="H15" s="100"/>
      <c r="I15" s="35"/>
      <c r="J15" s="98" t="str">
        <f>CONCATENATE("R$",base!I23)</f>
        <v>R$400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Cordeiro</v>
      </c>
      <c r="C16" s="90"/>
      <c r="D16" s="91"/>
      <c r="E16" s="35"/>
      <c r="F16" s="89" t="str">
        <f>CONCATENATE(base!D22," ", "/"," ",base!E22)</f>
        <v>Recife / Bongi</v>
      </c>
      <c r="G16" s="90"/>
      <c r="H16" s="91"/>
      <c r="I16" s="35"/>
      <c r="J16" s="89" t="str">
        <f>CONCATENATE(base!D23," ", "/"," ",base!E23)</f>
        <v>Olinda / Bairro Novo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DE COZINHA</v>
      </c>
      <c r="C23" s="102"/>
      <c r="D23" s="103"/>
      <c r="E23" s="35"/>
      <c r="F23" s="101" t="str">
        <f>UPPER(base!$B25)</f>
        <v>AUXILIAR DE ESCRITÓRIO</v>
      </c>
      <c r="G23" s="102"/>
      <c r="H23" s="103"/>
      <c r="I23" s="35"/>
      <c r="J23" s="101" t="str">
        <f>UPPER(base!$B26)</f>
        <v>AUXILIAR DE LIMPEZA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R$954</v>
      </c>
      <c r="C25" s="99"/>
      <c r="D25" s="100"/>
      <c r="E25" s="35"/>
      <c r="F25" s="98" t="str">
        <f>CONCATENATE("R$",base!I25)</f>
        <v>R$A Combinar</v>
      </c>
      <c r="G25" s="99"/>
      <c r="H25" s="100"/>
      <c r="I25" s="35"/>
      <c r="J25" s="98" t="str">
        <f>CONCATENATE("R$",base!I26)</f>
        <v>R$954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Pissandu</v>
      </c>
      <c r="C26" s="90"/>
      <c r="D26" s="91"/>
      <c r="E26" s="35"/>
      <c r="F26" s="89" t="str">
        <f>CONCATENATE(base!D25," ", "/"," ",base!E25)</f>
        <v>Recife / Parnamirim</v>
      </c>
      <c r="G26" s="90"/>
      <c r="H26" s="91"/>
      <c r="I26" s="35"/>
      <c r="J26" s="89" t="str">
        <f>CONCATENATE(base!D26," ", "/"," ",base!E26)</f>
        <v>Recife / Ilha do Leite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LIMPEZA</v>
      </c>
      <c r="C33" s="102"/>
      <c r="D33" s="103"/>
      <c r="E33" s="35"/>
      <c r="F33" s="101" t="str">
        <f>UPPER(base!$B28)</f>
        <v>AUXILIAR DE LINHA DE PRODUÇÃO</v>
      </c>
      <c r="G33" s="102"/>
      <c r="H33" s="103"/>
      <c r="I33" s="35"/>
      <c r="J33" s="101" t="str">
        <f>UPPER(base!$B29)</f>
        <v>AUXILIAR DE MECÂNICO DE AUTOS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R$954</v>
      </c>
      <c r="C35" s="99"/>
      <c r="D35" s="100"/>
      <c r="E35" s="35"/>
      <c r="F35" s="98" t="str">
        <f>CONCATENATE("R$",base!I28)</f>
        <v>R$A Combinar</v>
      </c>
      <c r="G35" s="99"/>
      <c r="H35" s="100"/>
      <c r="I35" s="35"/>
      <c r="J35" s="98" t="str">
        <f>CONCATENATE("R$",base!I29)</f>
        <v>R$960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Bairro do Recife</v>
      </c>
      <c r="C36" s="90"/>
      <c r="D36" s="91"/>
      <c r="E36" s="35"/>
      <c r="F36" s="89" t="str">
        <f>CONCATENATE(base!D28," ", "/"," ",base!E28)</f>
        <v>Recife / Campo Grande</v>
      </c>
      <c r="G36" s="90"/>
      <c r="H36" s="91"/>
      <c r="I36" s="35"/>
      <c r="J36" s="89" t="str">
        <f>CONCATENATE(base!D29," ", "/"," ",base!E29)</f>
        <v>Recife / Afogados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não exigida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BALCONISTA DE CREDIÁRIO</v>
      </c>
      <c r="C47" s="102"/>
      <c r="D47" s="103"/>
      <c r="E47" s="15"/>
      <c r="F47" s="101" t="str">
        <f>UPPER(base!$B31)</f>
        <v>BARBEIRO</v>
      </c>
      <c r="G47" s="102"/>
      <c r="H47" s="103"/>
      <c r="I47" s="15"/>
      <c r="J47" s="101" t="str">
        <f>UPPER(base!$B32)</f>
        <v>CABELEREIRO ESCOVISTA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R$954</v>
      </c>
      <c r="C49" s="99"/>
      <c r="D49" s="100"/>
      <c r="E49" s="16"/>
      <c r="F49" s="98" t="str">
        <f>CONCATENATE("R$",base!I31)</f>
        <v>R$1000</v>
      </c>
      <c r="G49" s="99"/>
      <c r="H49" s="100"/>
      <c r="I49" s="16"/>
      <c r="J49" s="98" t="str">
        <f>CONCATENATE("R$",base!I32)</f>
        <v>R$960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Bairro do Recife</v>
      </c>
      <c r="C50" s="90"/>
      <c r="D50" s="91"/>
      <c r="E50" s="16"/>
      <c r="F50" s="89" t="str">
        <f>CONCATENATE(base!D31," ", "/"," ",base!E31)</f>
        <v>Recife / Bairro do Recife</v>
      </c>
      <c r="G50" s="90"/>
      <c r="H50" s="91"/>
      <c r="I50" s="16"/>
      <c r="J50" s="89" t="str">
        <f>CONCATENATE(base!D32," ", "/"," ",base!E32)</f>
        <v>Recife / Várzea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CONTADOR</v>
      </c>
      <c r="C57" s="102"/>
      <c r="D57" s="103"/>
      <c r="E57" s="16"/>
      <c r="F57" s="101" t="str">
        <f>UPPER(base!$B34)</f>
        <v>COORDENADOR PEDAGÓGICO</v>
      </c>
      <c r="G57" s="102"/>
      <c r="H57" s="103"/>
      <c r="I57" s="16"/>
      <c r="J57" s="101" t="str">
        <f>UPPER(base!$B35)</f>
        <v>COPEIRO DE HOSPITAL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R$2000</v>
      </c>
      <c r="C59" s="99"/>
      <c r="D59" s="100"/>
      <c r="E59" s="35"/>
      <c r="F59" s="98" t="str">
        <f>CONCATENATE("R$",base!I34)</f>
        <v>R$2000</v>
      </c>
      <c r="G59" s="99"/>
      <c r="H59" s="100"/>
      <c r="I59" s="35"/>
      <c r="J59" s="98" t="str">
        <f>CONCATENATE("R$",base!I35)</f>
        <v>R$A Combinar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Bairro do Recife</v>
      </c>
      <c r="C60" s="90"/>
      <c r="D60" s="91"/>
      <c r="E60" s="35"/>
      <c r="F60" s="89" t="str">
        <f>CONCATENATE(base!D34," ", "/"," ",base!E34)</f>
        <v>Abreu e Lima / Timbó</v>
      </c>
      <c r="G60" s="90"/>
      <c r="H60" s="91"/>
      <c r="I60" s="35"/>
      <c r="J60" s="89" t="str">
        <f>CONCATENATE(base!D35," ", "/"," ",base!E35)</f>
        <v>Recife / Parnamirim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CORRETOR DE SEGUROS</v>
      </c>
      <c r="C67" s="102"/>
      <c r="D67" s="103"/>
      <c r="E67" s="35"/>
      <c r="F67" s="101" t="str">
        <f>UPPER(base!$B37)</f>
        <v>COSTUREIRA DE MÁQUINAS INDÚSTRIAIS</v>
      </c>
      <c r="G67" s="102"/>
      <c r="H67" s="103"/>
      <c r="I67" s="35"/>
      <c r="J67" s="101" t="str">
        <f>UPPER(base!$B38)</f>
        <v>COSTUREIRA EM GERAL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R$3000</v>
      </c>
      <c r="C69" s="99"/>
      <c r="D69" s="100"/>
      <c r="E69" s="35"/>
      <c r="F69" s="98" t="str">
        <f>CONCATENATE("R$",base!I37)</f>
        <v>R$1092</v>
      </c>
      <c r="G69" s="99"/>
      <c r="H69" s="100"/>
      <c r="I69" s="35"/>
      <c r="J69" s="98" t="str">
        <f>CONCATENATE("R$",base!I38)</f>
        <v>R$1012,92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Boa Viagem</v>
      </c>
      <c r="C70" s="90"/>
      <c r="D70" s="91"/>
      <c r="E70" s="35"/>
      <c r="F70" s="89" t="str">
        <f>CONCATENATE(base!D37," ", "/"," ",base!E37)</f>
        <v>Recife / Campo Grande</v>
      </c>
      <c r="G70" s="90"/>
      <c r="H70" s="91"/>
      <c r="I70" s="35"/>
      <c r="J70" s="89" t="str">
        <f>CONCATENATE(base!D38," ", "/"," ",base!E38)</f>
        <v>Recife / Campo Grande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COZINHEIRO GERAL</v>
      </c>
      <c r="C77" s="102"/>
      <c r="D77" s="103"/>
      <c r="E77" s="35"/>
      <c r="F77" s="101" t="str">
        <f>UPPER(base!$B40)</f>
        <v>DESENHISTA INDUSTRIAL GRÁFICO (DESIGNER GRÁFICO)</v>
      </c>
      <c r="G77" s="102"/>
      <c r="H77" s="103"/>
      <c r="I77" s="35"/>
      <c r="J77" s="101" t="str">
        <f>UPPER(base!$B41)</f>
        <v>ELETRICISTA BOBINADOR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R$1200</v>
      </c>
      <c r="C79" s="99"/>
      <c r="D79" s="100"/>
      <c r="E79" s="35"/>
      <c r="F79" s="98" t="str">
        <f>CONCATENATE("R$",base!I40)</f>
        <v>R$1400</v>
      </c>
      <c r="G79" s="99"/>
      <c r="H79" s="100"/>
      <c r="I79" s="35"/>
      <c r="J79" s="98" t="str">
        <f>CONCATENATE("R$",base!I41)</f>
        <v>R$1300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Santo Amaro</v>
      </c>
      <c r="C80" s="90"/>
      <c r="D80" s="91"/>
      <c r="E80" s="35"/>
      <c r="F80" s="89" t="str">
        <f>CONCATENATE(base!D40," ", "/"," ",base!E40)</f>
        <v>Olinda / Jardim Atlântico</v>
      </c>
      <c r="G80" s="90"/>
      <c r="H80" s="91"/>
      <c r="I80" s="35"/>
      <c r="J80" s="89" t="str">
        <f>CONCATENATE(base!D41," ", "/"," ",base!E41)</f>
        <v>Recife / Caçote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EMPACOTADOR A MÃO</v>
      </c>
      <c r="C91" s="102"/>
      <c r="D91" s="103"/>
      <c r="E91" s="15"/>
      <c r="F91" s="101" t="str">
        <f>UPPER(base!$B43)</f>
        <v>GERENTE TÉCNICO COMERCIAL</v>
      </c>
      <c r="G91" s="102"/>
      <c r="H91" s="103"/>
      <c r="I91" s="15"/>
      <c r="J91" s="101" t="str">
        <f>UPPER(base!$B44)</f>
        <v>IMPRESSOR FLEXOGRÁFICO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R$1061,33</v>
      </c>
      <c r="C93" s="99"/>
      <c r="D93" s="100"/>
      <c r="E93" s="16"/>
      <c r="F93" s="98" t="str">
        <f>CONCATENATE("R$",base!I43)</f>
        <v>R$2500</v>
      </c>
      <c r="G93" s="99"/>
      <c r="H93" s="100"/>
      <c r="I93" s="16"/>
      <c r="J93" s="98" t="str">
        <f>CONCATENATE("R$",base!I44)</f>
        <v>R$1250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Bairro do Recife</v>
      </c>
      <c r="C94" s="90"/>
      <c r="D94" s="91"/>
      <c r="E94" s="16"/>
      <c r="F94" s="89" t="str">
        <f>CONCATENATE(base!D43," ", "/"," ",base!E43)</f>
        <v>Recife / Boa Viagem</v>
      </c>
      <c r="G94" s="90"/>
      <c r="H94" s="91"/>
      <c r="I94" s="16"/>
      <c r="J94" s="89" t="str">
        <f>CONCATENATE(base!D44," ", "/"," ",base!E44)</f>
        <v>Recife / Guabiraba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superior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MANICURE</v>
      </c>
      <c r="C101" s="102"/>
      <c r="D101" s="103"/>
      <c r="E101" s="16"/>
      <c r="F101" s="101" t="str">
        <f>UPPER(base!$B46)</f>
        <v>MECÂNICO DE AUTO EM GERAL</v>
      </c>
      <c r="G101" s="102"/>
      <c r="H101" s="103"/>
      <c r="I101" s="16"/>
      <c r="J101" s="101" t="str">
        <f>UPPER(base!$B47)</f>
        <v>MECÂNICO DE AUTOMÓVEL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R$A Combinar</v>
      </c>
      <c r="C103" s="99"/>
      <c r="D103" s="100"/>
      <c r="E103" s="35"/>
      <c r="F103" s="98" t="str">
        <f>CONCATENATE("R$",base!I46)</f>
        <v>R$A Combinar</v>
      </c>
      <c r="G103" s="99"/>
      <c r="H103" s="100"/>
      <c r="I103" s="35"/>
      <c r="J103" s="98" t="str">
        <f>CONCATENATE("R$",base!I47)</f>
        <v>R$A Combinar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Recife / Santo Antônio</v>
      </c>
      <c r="C104" s="90"/>
      <c r="D104" s="91"/>
      <c r="E104" s="35"/>
      <c r="F104" s="89" t="str">
        <f>CONCATENATE(base!D46," ", "/"," ",base!E46)</f>
        <v>Recife / Bairro do Recife</v>
      </c>
      <c r="G104" s="90"/>
      <c r="H104" s="91"/>
      <c r="I104" s="35"/>
      <c r="J104" s="89" t="str">
        <f>CONCATENATE(base!D47," ", "/"," ",base!E47)</f>
        <v>Recife / Guabiraba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MECÂNICO DE EQUIPAMENTO PNEUMÁTICO</v>
      </c>
      <c r="C111" s="102"/>
      <c r="D111" s="103"/>
      <c r="E111" s="35"/>
      <c r="F111" s="101" t="str">
        <f>UPPER(base!$B49)</f>
        <v>MECÂNICO DE MANUTENÇÃO DE AUTOMÓVEIS</v>
      </c>
      <c r="G111" s="102"/>
      <c r="H111" s="103"/>
      <c r="I111" s="35"/>
      <c r="J111" s="101" t="str">
        <f>UPPER(base!$B50)</f>
        <v>MECÂNICO DE MOTOCICLETAS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R$A Combinar</v>
      </c>
      <c r="C113" s="99"/>
      <c r="D113" s="100"/>
      <c r="E113" s="35"/>
      <c r="F113" s="98" t="str">
        <f>CONCATENATE("R$",base!I49)</f>
        <v>R$1237</v>
      </c>
      <c r="G113" s="99"/>
      <c r="H113" s="100"/>
      <c r="I113" s="35"/>
      <c r="J113" s="98" t="str">
        <f>CONCATENATE("R$",base!I50)</f>
        <v>R$A Combinar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Recife / Boa Viagem</v>
      </c>
      <c r="C114" s="90"/>
      <c r="D114" s="91"/>
      <c r="E114" s="35"/>
      <c r="F114" s="89" t="str">
        <f>CONCATENATE(base!D49," ", "/"," ",base!E49)</f>
        <v>Recife / Afogados</v>
      </c>
      <c r="G114" s="90"/>
      <c r="H114" s="91"/>
      <c r="I114" s="35"/>
      <c r="J114" s="89" t="str">
        <f>CONCATENATE(base!D50," ", "/"," ",base!E50)</f>
        <v>Recife / Afogados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OFICIAL DE MANUTENÇÃO</v>
      </c>
      <c r="C121" s="102"/>
      <c r="D121" s="103"/>
      <c r="E121" s="35"/>
      <c r="F121" s="101" t="str">
        <f>UPPER(base!$B52)</f>
        <v>OPERADOR DE CAIXA</v>
      </c>
      <c r="G121" s="102"/>
      <c r="H121" s="103"/>
      <c r="I121" s="35"/>
      <c r="J121" s="101" t="str">
        <f>UPPER(base!$B53)</f>
        <v>RECEPCIONISTA ATENDENTE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R$1000</v>
      </c>
      <c r="C123" s="99"/>
      <c r="D123" s="100"/>
      <c r="E123" s="35"/>
      <c r="F123" s="98" t="str">
        <f>CONCATENATE("R$",base!I52)</f>
        <v>R$1150</v>
      </c>
      <c r="G123" s="99"/>
      <c r="H123" s="100"/>
      <c r="I123" s="35"/>
      <c r="J123" s="98" t="str">
        <f>CONCATENATE("R$",base!I53)</f>
        <v>R$A Combinar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Recife / Imbiribeira</v>
      </c>
      <c r="C124" s="90"/>
      <c r="D124" s="91"/>
      <c r="E124" s="35"/>
      <c r="F124" s="89" t="str">
        <f>CONCATENATE(base!D52," ", "/"," ",base!E52)</f>
        <v>Recife / Várzea</v>
      </c>
      <c r="G124" s="90"/>
      <c r="H124" s="91"/>
      <c r="I124" s="35"/>
      <c r="J124" s="89" t="str">
        <f>CONCATENATE(base!D53," ", "/"," ",base!E53)</f>
        <v>Recife / Várzea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SERVENTE DE OBRAS</v>
      </c>
      <c r="C135" s="102"/>
      <c r="D135" s="103"/>
      <c r="E135" s="15"/>
      <c r="F135" s="101" t="str">
        <f>UPPER(base!$B55)</f>
        <v>SUPERVISOR DE VENDAS NO ATACADO</v>
      </c>
      <c r="G135" s="102"/>
      <c r="H135" s="103"/>
      <c r="I135" s="15"/>
      <c r="J135" s="101" t="str">
        <f>UPPER(base!$B56)</f>
        <v>TÉCNICO DE ENFERMAGEM</v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R$1089</v>
      </c>
      <c r="C137" s="99"/>
      <c r="D137" s="100"/>
      <c r="E137" s="16"/>
      <c r="F137" s="98" t="str">
        <f>CONCATENATE("R$",base!I55)</f>
        <v>R$A Combinar</v>
      </c>
      <c r="G137" s="99"/>
      <c r="H137" s="100"/>
      <c r="I137" s="16"/>
      <c r="J137" s="98" t="str">
        <f>CONCATENATE("R$",base!I56)</f>
        <v>R$1023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Recife / Bairro do Recife</v>
      </c>
      <c r="C138" s="90"/>
      <c r="D138" s="91"/>
      <c r="E138" s="16"/>
      <c r="F138" s="89" t="str">
        <f>CONCATENATE(base!D55," ", "/"," ",base!E55)</f>
        <v>Olinda / Varadouro</v>
      </c>
      <c r="G138" s="90"/>
      <c r="H138" s="91"/>
      <c r="I138" s="16"/>
      <c r="J138" s="89" t="str">
        <f>CONCATENATE(base!D56," ", "/"," ",base!E56)</f>
        <v>Recife / Ilha do Leite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superior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10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TÉCNICO DE ENFERMAGEM</v>
      </c>
      <c r="C145" s="102"/>
      <c r="D145" s="103"/>
      <c r="E145" s="16"/>
      <c r="F145" s="101" t="str">
        <f>UPPER(base!$B58)</f>
        <v>TÉCNICO EM AUTOMAÇÃO INDUSTRIAL</v>
      </c>
      <c r="G145" s="102"/>
      <c r="H145" s="103"/>
      <c r="I145" s="16"/>
      <c r="J145" s="101" t="str">
        <f>UPPER(base!$B59)</f>
        <v>TÉCNICO EM INSTRUMENTAÇÃO</v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R$A Combinar</v>
      </c>
      <c r="C147" s="99"/>
      <c r="D147" s="100"/>
      <c r="E147" s="35"/>
      <c r="F147" s="98" t="str">
        <f>CONCATENATE("R$",base!I58)</f>
        <v>R$A Combinar</v>
      </c>
      <c r="G147" s="99"/>
      <c r="H147" s="100"/>
      <c r="I147" s="35"/>
      <c r="J147" s="98" t="str">
        <f>CONCATENATE("R$",base!I59)</f>
        <v>R$A Combinar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>Recife / Boa Viagem</v>
      </c>
      <c r="C148" s="90"/>
      <c r="D148" s="91"/>
      <c r="E148" s="35"/>
      <c r="F148" s="89" t="str">
        <f>CONCATENATE(base!D58," ", "/"," ",base!E58)</f>
        <v>Abreu e Lima / Centro</v>
      </c>
      <c r="G148" s="90"/>
      <c r="H148" s="91"/>
      <c r="I148" s="35"/>
      <c r="J148" s="89" t="str">
        <f>CONCATENATE(base!D59," ", "/"," ",base!E59)</f>
        <v>Abreu e Lima / Centro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10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TÉCNICO EM NUTRIÇÃO</v>
      </c>
      <c r="C155" s="102"/>
      <c r="D155" s="103"/>
      <c r="E155" s="35"/>
      <c r="F155" s="101" t="str">
        <f>UPPER(base!$B61)</f>
        <v>TÉCNICO EM NUTRIÇÃO E DIETÉTICA</v>
      </c>
      <c r="G155" s="102"/>
      <c r="H155" s="103"/>
      <c r="I155" s="35"/>
      <c r="J155" s="101" t="str">
        <f>UPPER(base!$B62)</f>
        <v>TÉCNICO EM SEGURANÇA DO TRABALHO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R$1869,89</v>
      </c>
      <c r="C157" s="99"/>
      <c r="D157" s="100"/>
      <c r="E157" s="35"/>
      <c r="F157" s="98" t="str">
        <f>CONCATENATE("R$",base!I61)</f>
        <v>R$A Combinar</v>
      </c>
      <c r="G157" s="99"/>
      <c r="H157" s="100"/>
      <c r="I157" s="35"/>
      <c r="J157" s="98" t="str">
        <f>CONCATENATE("R$",base!I62)</f>
        <v>R$A Combinar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>Vitória de Santo Antão / Bela Vista</v>
      </c>
      <c r="C158" s="90"/>
      <c r="D158" s="91"/>
      <c r="E158" s="35"/>
      <c r="F158" s="89" t="str">
        <f>CONCATENATE(base!D61," ", "/"," ",base!E61)</f>
        <v>Recife / Parnamirim</v>
      </c>
      <c r="G158" s="90"/>
      <c r="H158" s="91"/>
      <c r="I158" s="35"/>
      <c r="J158" s="89" t="str">
        <f>CONCATENATE(base!D62," ", "/"," ",base!E62)</f>
        <v>Jaboatão dos Guararapes / Comportas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VENDEDOR INTERNO</v>
      </c>
      <c r="C165" s="102"/>
      <c r="D165" s="103"/>
      <c r="E165" s="35"/>
      <c r="F165" s="101" t="str">
        <f>UPPER(base!$B64)</f>
        <v>VENDEDOR INTERNO</v>
      </c>
      <c r="G165" s="102"/>
      <c r="H165" s="103"/>
      <c r="I165" s="35"/>
      <c r="J165" s="101" t="str">
        <f>UPPER(base!$B65)</f>
        <v>VENDEDOR PRACISTA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R$A Combinar</v>
      </c>
      <c r="C167" s="99"/>
      <c r="D167" s="100"/>
      <c r="E167" s="35"/>
      <c r="F167" s="98" t="str">
        <f>CONCATENATE("R$",base!I64)</f>
        <v>R$A Combinar</v>
      </c>
      <c r="G167" s="99"/>
      <c r="H167" s="100"/>
      <c r="I167" s="35"/>
      <c r="J167" s="98" t="str">
        <f>CONCATENATE("R$",base!I65)</f>
        <v>R$1100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>Recife / Casa Amarela</v>
      </c>
      <c r="C168" s="90"/>
      <c r="D168" s="91"/>
      <c r="E168" s="35"/>
      <c r="F168" s="89" t="str">
        <f>CONCATENATE(base!D64," ", "/"," ",base!E64)</f>
        <v>Recife / Bairro do Recife</v>
      </c>
      <c r="G168" s="90"/>
      <c r="H168" s="91"/>
      <c r="I168" s="35"/>
      <c r="J168" s="89" t="str">
        <f>CONCATENATE(base!D65," ", "/"," ",base!E65)</f>
        <v>Recife / Piedade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incompleto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VIDRACEIRO</v>
      </c>
      <c r="C179" s="102"/>
      <c r="D179" s="103"/>
      <c r="E179" s="15"/>
      <c r="F179" s="101" t="str">
        <f>UPPER(base!$B67)</f>
        <v>ZELADOR DE EDIFÍCIOS</v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R$1200</v>
      </c>
      <c r="C181" s="99"/>
      <c r="D181" s="100"/>
      <c r="E181" s="16"/>
      <c r="F181" s="98" t="str">
        <f>CONCATENATE("R$",base!I67)</f>
        <v>R$A Combinar</v>
      </c>
      <c r="G181" s="99"/>
      <c r="H181" s="100"/>
      <c r="I181" s="16"/>
      <c r="J181" s="98" t="str">
        <f>CONCATENATE("R$",base!I68)</f>
        <v>R$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>Recife / Rosarinho</v>
      </c>
      <c r="C182" s="90"/>
      <c r="D182" s="91"/>
      <c r="E182" s="16"/>
      <c r="F182" s="89" t="str">
        <f>CONCATENATE(base!D67," ", "/"," ",base!E67)</f>
        <v>Recife / Boa Viagem</v>
      </c>
      <c r="G182" s="90"/>
      <c r="H182" s="91"/>
      <c r="I182" s="16"/>
      <c r="J182" s="89" t="str">
        <f>CONCATENATE(base!D68," ", "/"," ",base!E68)</f>
        <v xml:space="preserve"> / 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</v>
      </c>
      <c r="C191" s="99"/>
      <c r="D191" s="100"/>
      <c r="E191" s="35"/>
      <c r="F191" s="98" t="str">
        <f>CONCATENATE("R$",base!I70)</f>
        <v>R$</v>
      </c>
      <c r="G191" s="99"/>
      <c r="H191" s="100"/>
      <c r="I191" s="35"/>
      <c r="J191" s="98" t="str">
        <f>CONCATENATE("R$",base!I71)</f>
        <v>R$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 xml:space="preserve"> / </v>
      </c>
      <c r="C192" s="90"/>
      <c r="D192" s="91"/>
      <c r="E192" s="35"/>
      <c r="F192" s="89" t="str">
        <f>CONCATENATE(base!D70," ", "/"," ",base!E70)</f>
        <v xml:space="preserve"> / </v>
      </c>
      <c r="G192" s="90"/>
      <c r="H192" s="91"/>
      <c r="I192" s="35"/>
      <c r="J192" s="89" t="str">
        <f>CONCATENATE(base!D71," ", "/"," ",base!E71)</f>
        <v xml:space="preserve"> / 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</v>
      </c>
      <c r="C201" s="99"/>
      <c r="D201" s="100"/>
      <c r="E201" s="35"/>
      <c r="F201" s="98" t="str">
        <f>CONCATENATE("R$",base!I73)</f>
        <v>R$</v>
      </c>
      <c r="G201" s="99"/>
      <c r="H201" s="100"/>
      <c r="I201" s="35"/>
      <c r="J201" s="98" t="str">
        <f>CONCATENATE("R$",base!I74)</f>
        <v>R$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 xml:space="preserve"> / </v>
      </c>
      <c r="C202" s="90"/>
      <c r="D202" s="91"/>
      <c r="E202" s="35"/>
      <c r="F202" s="89" t="str">
        <f>CONCATENATE(base!D73," ", "/"," ",base!E73)</f>
        <v xml:space="preserve"> / </v>
      </c>
      <c r="G202" s="90"/>
      <c r="H202" s="91"/>
      <c r="I202" s="35"/>
      <c r="J202" s="89" t="str">
        <f>CONCATENATE(base!D74," ", "/"," ",base!E74)</f>
        <v xml:space="preserve"> / 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</v>
      </c>
      <c r="C211" s="99"/>
      <c r="D211" s="100"/>
      <c r="E211" s="35"/>
      <c r="F211" s="98" t="str">
        <f>CONCATENATE("R$",base!I76)</f>
        <v>R$</v>
      </c>
      <c r="G211" s="99"/>
      <c r="H211" s="100"/>
      <c r="I211" s="35"/>
      <c r="J211" s="98" t="str">
        <f>CONCATENATE("R$",base!I77)</f>
        <v>R$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 xml:space="preserve"> / </v>
      </c>
      <c r="C212" s="90"/>
      <c r="D212" s="91"/>
      <c r="E212" s="35"/>
      <c r="F212" s="89" t="str">
        <f>CONCATENATE(base!D76," ", "/"," ",base!E76)</f>
        <v xml:space="preserve"> / </v>
      </c>
      <c r="G212" s="90"/>
      <c r="H212" s="91"/>
      <c r="I212" s="35"/>
      <c r="J212" s="89" t="str">
        <f>CONCATENATE(base!D77," ", "/"," ",base!E77)</f>
        <v xml:space="preserve"> / 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43</v>
      </c>
      <c r="C18" s="79" t="s">
        <v>29</v>
      </c>
      <c r="D18" s="79" t="s">
        <v>24</v>
      </c>
      <c r="E18" s="79" t="s">
        <v>42</v>
      </c>
      <c r="F18" s="78" t="s">
        <v>44</v>
      </c>
      <c r="G18" s="80">
        <v>-8.0647293999999992</v>
      </c>
      <c r="H18" s="80">
        <v>-34.877021599999999</v>
      </c>
      <c r="I18" s="83">
        <v>1300</v>
      </c>
      <c r="J18" s="81" t="s">
        <v>33</v>
      </c>
      <c r="K18" s="81">
        <v>6</v>
      </c>
      <c r="L18" s="81">
        <v>1</v>
      </c>
      <c r="M18" s="79" t="s">
        <v>45</v>
      </c>
      <c r="N18" s="81" t="s">
        <v>23</v>
      </c>
    </row>
    <row r="19" spans="1:14" s="55" customFormat="1" ht="42" customHeight="1">
      <c r="A19" s="69">
        <v>2</v>
      </c>
      <c r="B19" s="78" t="s">
        <v>150</v>
      </c>
      <c r="C19" s="79" t="s">
        <v>23</v>
      </c>
      <c r="D19" s="79" t="s">
        <v>151</v>
      </c>
      <c r="E19" s="81" t="s">
        <v>36</v>
      </c>
      <c r="F19" s="117" t="s">
        <v>152</v>
      </c>
      <c r="G19" s="80">
        <v>-8.2887418000000004</v>
      </c>
      <c r="H19" s="80">
        <v>-35.038290699999997</v>
      </c>
      <c r="I19" s="79" t="s">
        <v>135</v>
      </c>
      <c r="J19" s="81" t="s">
        <v>28</v>
      </c>
      <c r="K19" s="81">
        <v>6</v>
      </c>
      <c r="L19" s="81">
        <v>2</v>
      </c>
      <c r="M19" s="79" t="s">
        <v>27</v>
      </c>
      <c r="N19" s="81" t="s">
        <v>23</v>
      </c>
    </row>
    <row r="20" spans="1:14" s="55" customFormat="1" ht="40.5" customHeight="1">
      <c r="A20" s="69">
        <v>3</v>
      </c>
      <c r="B20" s="78" t="s">
        <v>110</v>
      </c>
      <c r="C20" s="79" t="s">
        <v>29</v>
      </c>
      <c r="D20" s="79" t="s">
        <v>24</v>
      </c>
      <c r="E20" s="81" t="s">
        <v>25</v>
      </c>
      <c r="F20" s="78" t="s">
        <v>26</v>
      </c>
      <c r="G20" s="80">
        <v>-8.0562906000000005</v>
      </c>
      <c r="H20" s="80">
        <v>-34.874831700000001</v>
      </c>
      <c r="I20" s="79" t="s">
        <v>135</v>
      </c>
      <c r="J20" s="81" t="s">
        <v>37</v>
      </c>
      <c r="K20" s="81">
        <v>6</v>
      </c>
      <c r="L20" s="81">
        <v>1</v>
      </c>
      <c r="M20" s="79" t="s">
        <v>30</v>
      </c>
      <c r="N20" s="81" t="s">
        <v>23</v>
      </c>
    </row>
    <row r="21" spans="1:14" s="55" customFormat="1" ht="42" customHeight="1">
      <c r="A21" s="69">
        <v>4</v>
      </c>
      <c r="B21" s="78" t="s">
        <v>38</v>
      </c>
      <c r="C21" s="79" t="s">
        <v>29</v>
      </c>
      <c r="D21" s="79" t="s">
        <v>24</v>
      </c>
      <c r="E21" s="81" t="s">
        <v>39</v>
      </c>
      <c r="F21" s="78" t="s">
        <v>40</v>
      </c>
      <c r="G21" s="80">
        <v>-8.0508974999999996</v>
      </c>
      <c r="H21" s="80">
        <v>-34.922726699999998</v>
      </c>
      <c r="I21" s="83">
        <v>1008</v>
      </c>
      <c r="J21" s="81" t="s">
        <v>28</v>
      </c>
      <c r="K21" s="81">
        <v>6</v>
      </c>
      <c r="L21" s="81">
        <v>1</v>
      </c>
      <c r="M21" s="79" t="s">
        <v>41</v>
      </c>
      <c r="N21" s="81" t="s">
        <v>23</v>
      </c>
    </row>
    <row r="22" spans="1:14" s="55" customFormat="1" ht="57" customHeight="1">
      <c r="A22" s="69">
        <v>5</v>
      </c>
      <c r="B22" s="78" t="s">
        <v>136</v>
      </c>
      <c r="C22" s="79" t="s">
        <v>29</v>
      </c>
      <c r="D22" s="79" t="s">
        <v>24</v>
      </c>
      <c r="E22" s="79" t="s">
        <v>137</v>
      </c>
      <c r="F22" s="78" t="s">
        <v>138</v>
      </c>
      <c r="G22" s="80">
        <v>-8.0629778999999999</v>
      </c>
      <c r="H22" s="80">
        <v>-34.921445499999997</v>
      </c>
      <c r="I22" s="79" t="s">
        <v>135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139</v>
      </c>
      <c r="C23" s="79" t="s">
        <v>29</v>
      </c>
      <c r="D23" s="79" t="s">
        <v>52</v>
      </c>
      <c r="E23" s="79" t="s">
        <v>140</v>
      </c>
      <c r="F23" s="78" t="s">
        <v>141</v>
      </c>
      <c r="G23" s="80">
        <v>-8.0027451999999997</v>
      </c>
      <c r="H23" s="80">
        <v>-34.845053100000001</v>
      </c>
      <c r="I23" s="83">
        <v>400</v>
      </c>
      <c r="J23" s="81" t="s">
        <v>33</v>
      </c>
      <c r="K23" s="81" t="s">
        <v>32</v>
      </c>
      <c r="L23" s="81">
        <v>1</v>
      </c>
      <c r="M23" s="79" t="s">
        <v>142</v>
      </c>
      <c r="N23" s="81" t="s">
        <v>23</v>
      </c>
    </row>
    <row r="24" spans="1:14" s="55" customFormat="1" ht="51.75" customHeight="1">
      <c r="A24" s="69">
        <v>7</v>
      </c>
      <c r="B24" s="78" t="s">
        <v>60</v>
      </c>
      <c r="C24" s="79" t="s">
        <v>29</v>
      </c>
      <c r="D24" s="79" t="s">
        <v>24</v>
      </c>
      <c r="E24" s="79" t="s">
        <v>102</v>
      </c>
      <c r="F24" s="78" t="s">
        <v>103</v>
      </c>
      <c r="G24" s="80">
        <v>-8.0613689999999991</v>
      </c>
      <c r="H24" s="80">
        <v>-34.895472900000001</v>
      </c>
      <c r="I24" s="83">
        <v>954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124</v>
      </c>
      <c r="C25" s="79" t="s">
        <v>23</v>
      </c>
      <c r="D25" s="79" t="s">
        <v>24</v>
      </c>
      <c r="E25" s="81" t="s">
        <v>125</v>
      </c>
      <c r="F25" s="78" t="s">
        <v>126</v>
      </c>
      <c r="G25" s="80">
        <v>-8.0344861000000005</v>
      </c>
      <c r="H25" s="80">
        <v>-34.908600800000002</v>
      </c>
      <c r="I25" s="79" t="s">
        <v>135</v>
      </c>
      <c r="J25" s="81" t="s">
        <v>28</v>
      </c>
      <c r="K25" s="81">
        <v>6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63</v>
      </c>
      <c r="C26" s="79" t="s">
        <v>29</v>
      </c>
      <c r="D26" s="79" t="s">
        <v>24</v>
      </c>
      <c r="E26" s="81" t="s">
        <v>57</v>
      </c>
      <c r="F26" s="78" t="s">
        <v>116</v>
      </c>
      <c r="G26" s="80">
        <v>-8.0617251999999997</v>
      </c>
      <c r="H26" s="80">
        <v>-34.892394400000001</v>
      </c>
      <c r="I26" s="83">
        <v>954</v>
      </c>
      <c r="J26" s="81" t="s">
        <v>28</v>
      </c>
      <c r="K26" s="81">
        <v>6</v>
      </c>
      <c r="L26" s="81">
        <v>2</v>
      </c>
      <c r="M26" s="79" t="s">
        <v>117</v>
      </c>
      <c r="N26" s="81" t="s">
        <v>23</v>
      </c>
    </row>
    <row r="27" spans="1:14" s="55" customFormat="1" ht="48" customHeight="1">
      <c r="A27" s="69">
        <v>10</v>
      </c>
      <c r="B27" s="78" t="s">
        <v>63</v>
      </c>
      <c r="C27" s="79" t="s">
        <v>23</v>
      </c>
      <c r="D27" s="79" t="s">
        <v>24</v>
      </c>
      <c r="E27" s="79" t="s">
        <v>25</v>
      </c>
      <c r="F27" s="78" t="s">
        <v>26</v>
      </c>
      <c r="G27" s="80">
        <v>-8.0562906000000005</v>
      </c>
      <c r="H27" s="80">
        <v>-34.874831700000001</v>
      </c>
      <c r="I27" s="83">
        <v>954</v>
      </c>
      <c r="J27" s="81" t="s">
        <v>32</v>
      </c>
      <c r="K27" s="81" t="s">
        <v>32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72</v>
      </c>
      <c r="C28" s="79" t="s">
        <v>23</v>
      </c>
      <c r="D28" s="79" t="s">
        <v>24</v>
      </c>
      <c r="E28" s="79" t="s">
        <v>64</v>
      </c>
      <c r="F28" s="78" t="s">
        <v>82</v>
      </c>
      <c r="G28" s="80">
        <v>-8.0321049000000002</v>
      </c>
      <c r="H28" s="80">
        <v>-34.881768999999998</v>
      </c>
      <c r="I28" s="79" t="s">
        <v>135</v>
      </c>
      <c r="J28" s="81" t="s">
        <v>34</v>
      </c>
      <c r="K28" s="81">
        <v>6</v>
      </c>
      <c r="L28" s="81">
        <v>2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118</v>
      </c>
      <c r="C29" s="79" t="s">
        <v>29</v>
      </c>
      <c r="D29" s="79" t="s">
        <v>24</v>
      </c>
      <c r="E29" s="79" t="s">
        <v>107</v>
      </c>
      <c r="F29" s="78" t="s">
        <v>108</v>
      </c>
      <c r="G29" s="80">
        <v>-8.0762380999999994</v>
      </c>
      <c r="H29" s="80">
        <v>-34.922373899999997</v>
      </c>
      <c r="I29" s="83">
        <v>960</v>
      </c>
      <c r="J29" s="81" t="s">
        <v>28</v>
      </c>
      <c r="K29" s="81">
        <v>6</v>
      </c>
      <c r="L29" s="81">
        <v>1</v>
      </c>
      <c r="M29" s="79" t="s">
        <v>111</v>
      </c>
      <c r="N29" s="81" t="s">
        <v>23</v>
      </c>
    </row>
    <row r="30" spans="1:14" s="55" customFormat="1" ht="57.75" customHeight="1">
      <c r="A30" s="69">
        <v>13</v>
      </c>
      <c r="B30" s="78" t="s">
        <v>112</v>
      </c>
      <c r="C30" s="79" t="s">
        <v>23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83">
        <v>954</v>
      </c>
      <c r="J30" s="81" t="s">
        <v>62</v>
      </c>
      <c r="K30" s="81">
        <v>6</v>
      </c>
      <c r="L30" s="81">
        <v>1</v>
      </c>
      <c r="M30" s="79" t="s">
        <v>69</v>
      </c>
      <c r="N30" s="81" t="s">
        <v>23</v>
      </c>
    </row>
    <row r="31" spans="1:14" s="55" customFormat="1" ht="56.25" customHeight="1">
      <c r="A31" s="69">
        <v>14</v>
      </c>
      <c r="B31" s="78" t="s">
        <v>113</v>
      </c>
      <c r="C31" s="79" t="s">
        <v>29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83">
        <v>1000</v>
      </c>
      <c r="J31" s="81" t="s">
        <v>28</v>
      </c>
      <c r="K31" s="81">
        <v>6</v>
      </c>
      <c r="L31" s="81">
        <v>2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104</v>
      </c>
      <c r="C32" s="81" t="s">
        <v>29</v>
      </c>
      <c r="D32" s="79" t="s">
        <v>24</v>
      </c>
      <c r="E32" s="79" t="s">
        <v>71</v>
      </c>
      <c r="F32" s="78" t="s">
        <v>105</v>
      </c>
      <c r="G32" s="80">
        <v>-8.0405116999999997</v>
      </c>
      <c r="H32" s="80">
        <v>-34.946223400000001</v>
      </c>
      <c r="I32" s="82">
        <v>960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70</v>
      </c>
      <c r="C33" s="81" t="s">
        <v>29</v>
      </c>
      <c r="D33" s="79" t="s">
        <v>24</v>
      </c>
      <c r="E33" s="79" t="s">
        <v>25</v>
      </c>
      <c r="F33" s="78" t="s">
        <v>26</v>
      </c>
      <c r="G33" s="80">
        <v>-8.0562906000000005</v>
      </c>
      <c r="H33" s="80">
        <v>-34.874831700000001</v>
      </c>
      <c r="I33" s="82">
        <v>2000</v>
      </c>
      <c r="J33" s="81" t="s">
        <v>37</v>
      </c>
      <c r="K33" s="81">
        <v>6</v>
      </c>
      <c r="L33" s="81">
        <v>1</v>
      </c>
      <c r="M33" s="81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119</v>
      </c>
      <c r="C34" s="79" t="s">
        <v>29</v>
      </c>
      <c r="D34" s="79" t="s">
        <v>83</v>
      </c>
      <c r="E34" s="79" t="s">
        <v>120</v>
      </c>
      <c r="F34" s="78" t="s">
        <v>121</v>
      </c>
      <c r="G34" s="80">
        <v>-7.9129256000000003</v>
      </c>
      <c r="H34" s="80">
        <v>-34.902414399999998</v>
      </c>
      <c r="I34" s="83">
        <v>2000</v>
      </c>
      <c r="J34" s="81" t="s">
        <v>37</v>
      </c>
      <c r="K34" s="81">
        <v>6</v>
      </c>
      <c r="L34" s="81">
        <v>1</v>
      </c>
      <c r="M34" s="79" t="s">
        <v>122</v>
      </c>
      <c r="N34" s="81" t="s">
        <v>23</v>
      </c>
    </row>
    <row r="35" spans="1:19" s="55" customFormat="1" ht="47.25" customHeight="1">
      <c r="A35" s="69">
        <v>18</v>
      </c>
      <c r="B35" s="78" t="s">
        <v>127</v>
      </c>
      <c r="C35" s="79" t="s">
        <v>29</v>
      </c>
      <c r="D35" s="79" t="s">
        <v>24</v>
      </c>
      <c r="E35" s="81" t="s">
        <v>125</v>
      </c>
      <c r="F35" s="78" t="s">
        <v>126</v>
      </c>
      <c r="G35" s="80">
        <v>-8.0344861000000005</v>
      </c>
      <c r="H35" s="80">
        <v>-34.908600800000002</v>
      </c>
      <c r="I35" s="79" t="s">
        <v>135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51.75" customHeight="1">
      <c r="A36" s="69">
        <v>19</v>
      </c>
      <c r="B36" s="78" t="s">
        <v>123</v>
      </c>
      <c r="C36" s="79" t="s">
        <v>29</v>
      </c>
      <c r="D36" s="79" t="s">
        <v>24</v>
      </c>
      <c r="E36" s="79" t="s">
        <v>35</v>
      </c>
      <c r="F36" s="78" t="s">
        <v>114</v>
      </c>
      <c r="G36" s="80">
        <v>-8.1237034000000001</v>
      </c>
      <c r="H36" s="80">
        <v>-34.904878600000004</v>
      </c>
      <c r="I36" s="83">
        <v>3000</v>
      </c>
      <c r="J36" s="81" t="s">
        <v>37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76</v>
      </c>
      <c r="C37" s="79" t="s">
        <v>29</v>
      </c>
      <c r="D37" s="79" t="s">
        <v>24</v>
      </c>
      <c r="E37" s="79" t="s">
        <v>64</v>
      </c>
      <c r="F37" s="78" t="s">
        <v>65</v>
      </c>
      <c r="G37" s="80">
        <v>-8.0255112000000004</v>
      </c>
      <c r="H37" s="80">
        <v>-34.875672600000001</v>
      </c>
      <c r="I37" s="83">
        <v>1092</v>
      </c>
      <c r="J37" s="81" t="s">
        <v>34</v>
      </c>
      <c r="K37" s="81">
        <v>6</v>
      </c>
      <c r="L37" s="81">
        <v>3</v>
      </c>
      <c r="M37" s="79" t="s">
        <v>77</v>
      </c>
      <c r="N37" s="81" t="s">
        <v>23</v>
      </c>
    </row>
    <row r="38" spans="1:19" s="55" customFormat="1" ht="86.25" customHeight="1">
      <c r="A38" s="69">
        <v>21</v>
      </c>
      <c r="B38" s="78" t="s">
        <v>46</v>
      </c>
      <c r="C38" s="79" t="s">
        <v>29</v>
      </c>
      <c r="D38" s="79" t="s">
        <v>24</v>
      </c>
      <c r="E38" s="79" t="s">
        <v>64</v>
      </c>
      <c r="F38" s="78" t="s">
        <v>65</v>
      </c>
      <c r="G38" s="80">
        <v>-8.0255112000000004</v>
      </c>
      <c r="H38" s="80">
        <v>-34.875672600000001</v>
      </c>
      <c r="I38" s="83">
        <v>1012.92</v>
      </c>
      <c r="J38" s="81" t="s">
        <v>34</v>
      </c>
      <c r="K38" s="81">
        <v>6</v>
      </c>
      <c r="L38" s="81">
        <v>3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143</v>
      </c>
      <c r="C39" s="79" t="s">
        <v>29</v>
      </c>
      <c r="D39" s="79" t="s">
        <v>24</v>
      </c>
      <c r="E39" s="79" t="s">
        <v>78</v>
      </c>
      <c r="F39" s="78" t="s">
        <v>144</v>
      </c>
      <c r="G39" s="81">
        <v>-8.0502427999999995</v>
      </c>
      <c r="H39" s="81">
        <v>-34.887086699999998</v>
      </c>
      <c r="I39" s="83">
        <v>1200</v>
      </c>
      <c r="J39" s="81" t="s">
        <v>28</v>
      </c>
      <c r="K39" s="81">
        <v>6</v>
      </c>
      <c r="L39" s="81">
        <v>1</v>
      </c>
      <c r="M39" s="79" t="s">
        <v>79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51</v>
      </c>
      <c r="C40" s="79" t="s">
        <v>29</v>
      </c>
      <c r="D40" s="79" t="s">
        <v>52</v>
      </c>
      <c r="E40" s="79" t="s">
        <v>53</v>
      </c>
      <c r="F40" s="78" t="s">
        <v>54</v>
      </c>
      <c r="G40" s="81">
        <v>-7.9714606999999997</v>
      </c>
      <c r="H40" s="81">
        <v>-34.839540999999997</v>
      </c>
      <c r="I40" s="83">
        <v>1400</v>
      </c>
      <c r="J40" s="81" t="s">
        <v>28</v>
      </c>
      <c r="K40" s="81">
        <v>6</v>
      </c>
      <c r="L40" s="81">
        <v>1</v>
      </c>
      <c r="M40" s="79" t="s">
        <v>55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47</v>
      </c>
      <c r="C41" s="79" t="s">
        <v>29</v>
      </c>
      <c r="D41" s="79" t="s">
        <v>24</v>
      </c>
      <c r="E41" s="79" t="s">
        <v>48</v>
      </c>
      <c r="F41" s="88" t="s">
        <v>61</v>
      </c>
      <c r="G41" s="81">
        <v>-8.0998938999999996</v>
      </c>
      <c r="H41" s="81">
        <v>-34.931073699999999</v>
      </c>
      <c r="I41" s="83">
        <v>1300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73</v>
      </c>
      <c r="C42" s="79" t="s">
        <v>23</v>
      </c>
      <c r="D42" s="79" t="s">
        <v>24</v>
      </c>
      <c r="E42" s="79" t="s">
        <v>25</v>
      </c>
      <c r="F42" s="78" t="s">
        <v>26</v>
      </c>
      <c r="G42" s="80">
        <v>-8.0562906000000005</v>
      </c>
      <c r="H42" s="80">
        <v>-34.874831700000001</v>
      </c>
      <c r="I42" s="83">
        <v>1061.33</v>
      </c>
      <c r="J42" s="81" t="s">
        <v>28</v>
      </c>
      <c r="K42" s="81" t="s">
        <v>32</v>
      </c>
      <c r="L42" s="81">
        <v>2</v>
      </c>
      <c r="M42" s="79" t="s">
        <v>27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128</v>
      </c>
      <c r="C43" s="81" t="s">
        <v>29</v>
      </c>
      <c r="D43" s="79" t="s">
        <v>24</v>
      </c>
      <c r="E43" s="81" t="s">
        <v>35</v>
      </c>
      <c r="F43" s="78" t="s">
        <v>129</v>
      </c>
      <c r="G43" s="80">
        <v>-8.1180409000000004</v>
      </c>
      <c r="H43" s="80">
        <v>-34.901913800000003</v>
      </c>
      <c r="I43" s="82">
        <v>2500</v>
      </c>
      <c r="J43" s="81" t="s">
        <v>37</v>
      </c>
      <c r="K43" s="81">
        <v>6</v>
      </c>
      <c r="L43" s="81">
        <v>1</v>
      </c>
      <c r="M43" s="81" t="s">
        <v>130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153</v>
      </c>
      <c r="C44" s="81" t="s">
        <v>29</v>
      </c>
      <c r="D44" s="79" t="s">
        <v>24</v>
      </c>
      <c r="E44" s="81" t="s">
        <v>146</v>
      </c>
      <c r="F44" s="78" t="s">
        <v>147</v>
      </c>
      <c r="G44" s="80">
        <v>-7.9886169000000002</v>
      </c>
      <c r="H44" s="80">
        <v>-34.942393299999999</v>
      </c>
      <c r="I44" s="83">
        <v>1250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95</v>
      </c>
      <c r="C45" s="81" t="s">
        <v>29</v>
      </c>
      <c r="D45" s="79" t="s">
        <v>24</v>
      </c>
      <c r="E45" s="81" t="s">
        <v>42</v>
      </c>
      <c r="F45" s="78" t="s">
        <v>96</v>
      </c>
      <c r="G45" s="80">
        <v>-8.0626399000000006</v>
      </c>
      <c r="H45" s="80">
        <v>-34.879350799999997</v>
      </c>
      <c r="I45" s="79" t="s">
        <v>135</v>
      </c>
      <c r="J45" s="81" t="s">
        <v>28</v>
      </c>
      <c r="K45" s="81">
        <v>6</v>
      </c>
      <c r="L45" s="81">
        <v>2</v>
      </c>
      <c r="M45" s="81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74</v>
      </c>
      <c r="C46" s="81" t="s">
        <v>29</v>
      </c>
      <c r="D46" s="79" t="s">
        <v>24</v>
      </c>
      <c r="E46" s="81" t="s">
        <v>25</v>
      </c>
      <c r="F46" s="78" t="s">
        <v>26</v>
      </c>
      <c r="G46" s="80">
        <v>-8.0562906000000005</v>
      </c>
      <c r="H46" s="80">
        <v>-34.874831700000001</v>
      </c>
      <c r="I46" s="79" t="s">
        <v>135</v>
      </c>
      <c r="J46" s="81" t="s">
        <v>62</v>
      </c>
      <c r="K46" s="81">
        <v>6</v>
      </c>
      <c r="L46" s="81">
        <v>1</v>
      </c>
      <c r="M46" s="81" t="s">
        <v>75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145</v>
      </c>
      <c r="C47" s="81" t="s">
        <v>29</v>
      </c>
      <c r="D47" s="79" t="s">
        <v>24</v>
      </c>
      <c r="E47" s="81" t="s">
        <v>146</v>
      </c>
      <c r="F47" s="78" t="s">
        <v>147</v>
      </c>
      <c r="G47" s="80">
        <v>-7.9886169000000002</v>
      </c>
      <c r="H47" s="80">
        <v>-34.942393299999999</v>
      </c>
      <c r="I47" s="79" t="s">
        <v>135</v>
      </c>
      <c r="J47" s="81" t="s">
        <v>28</v>
      </c>
      <c r="K47" s="81">
        <v>6</v>
      </c>
      <c r="L47" s="81">
        <v>1</v>
      </c>
      <c r="M47" s="81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131</v>
      </c>
      <c r="C48" s="81" t="s">
        <v>29</v>
      </c>
      <c r="D48" s="79" t="s">
        <v>24</v>
      </c>
      <c r="E48" s="81" t="s">
        <v>35</v>
      </c>
      <c r="F48" s="78" t="s">
        <v>129</v>
      </c>
      <c r="G48" s="80">
        <v>-8.1180409000000004</v>
      </c>
      <c r="H48" s="80">
        <v>-34.901913800000003</v>
      </c>
      <c r="I48" s="79" t="s">
        <v>135</v>
      </c>
      <c r="J48" s="81" t="s">
        <v>28</v>
      </c>
      <c r="K48" s="81">
        <v>6</v>
      </c>
      <c r="L48" s="81">
        <v>1</v>
      </c>
      <c r="M48" s="81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115</v>
      </c>
      <c r="C49" s="81" t="s">
        <v>29</v>
      </c>
      <c r="D49" s="79" t="s">
        <v>24</v>
      </c>
      <c r="E49" s="81" t="s">
        <v>107</v>
      </c>
      <c r="F49" s="78" t="s">
        <v>108</v>
      </c>
      <c r="G49" s="80">
        <v>-8.0762380999999994</v>
      </c>
      <c r="H49" s="80">
        <v>-34.922373899999997</v>
      </c>
      <c r="I49" s="82">
        <v>1237</v>
      </c>
      <c r="J49" s="81" t="s">
        <v>28</v>
      </c>
      <c r="K49" s="81">
        <v>6</v>
      </c>
      <c r="L49" s="81">
        <v>2</v>
      </c>
      <c r="M49" s="81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106</v>
      </c>
      <c r="C50" s="81" t="s">
        <v>29</v>
      </c>
      <c r="D50" s="79" t="s">
        <v>24</v>
      </c>
      <c r="E50" s="81" t="s">
        <v>107</v>
      </c>
      <c r="F50" s="78" t="s">
        <v>108</v>
      </c>
      <c r="G50" s="80">
        <v>-8.0762380999999994</v>
      </c>
      <c r="H50" s="80">
        <v>-34.922373899999997</v>
      </c>
      <c r="I50" s="79" t="s">
        <v>135</v>
      </c>
      <c r="J50" s="81" t="s">
        <v>28</v>
      </c>
      <c r="K50" s="81">
        <v>6</v>
      </c>
      <c r="L50" s="81">
        <v>1</v>
      </c>
      <c r="M50" s="81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86</v>
      </c>
      <c r="C51" s="81" t="s">
        <v>29</v>
      </c>
      <c r="D51" s="79" t="s">
        <v>24</v>
      </c>
      <c r="E51" s="81" t="s">
        <v>31</v>
      </c>
      <c r="F51" s="78" t="s">
        <v>87</v>
      </c>
      <c r="G51" s="80">
        <v>-8.0914076999999995</v>
      </c>
      <c r="H51" s="80">
        <v>-34.908678700000003</v>
      </c>
      <c r="I51" s="82">
        <v>1000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97</v>
      </c>
      <c r="C52" s="81" t="s">
        <v>29</v>
      </c>
      <c r="D52" s="79" t="s">
        <v>24</v>
      </c>
      <c r="E52" s="81" t="s">
        <v>71</v>
      </c>
      <c r="F52" s="78" t="s">
        <v>105</v>
      </c>
      <c r="G52" s="80">
        <v>-8.0405116999999997</v>
      </c>
      <c r="H52" s="80">
        <v>-34.946223400000001</v>
      </c>
      <c r="I52" s="82">
        <v>1150</v>
      </c>
      <c r="J52" s="81" t="s">
        <v>28</v>
      </c>
      <c r="K52" s="81">
        <v>6</v>
      </c>
      <c r="L52" s="81">
        <v>3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80</v>
      </c>
      <c r="C53" s="79" t="s">
        <v>29</v>
      </c>
      <c r="D53" s="79" t="s">
        <v>24</v>
      </c>
      <c r="E53" s="81" t="s">
        <v>71</v>
      </c>
      <c r="F53" s="78" t="s">
        <v>105</v>
      </c>
      <c r="G53" s="80">
        <v>-8.0405116999999997</v>
      </c>
      <c r="H53" s="80">
        <v>-34.946223400000001</v>
      </c>
      <c r="I53" s="81" t="s">
        <v>135</v>
      </c>
      <c r="J53" s="81" t="s">
        <v>28</v>
      </c>
      <c r="K53" s="81">
        <v>6</v>
      </c>
      <c r="L53" s="81">
        <v>3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132</v>
      </c>
      <c r="C54" s="81" t="s">
        <v>29</v>
      </c>
      <c r="D54" s="81" t="s">
        <v>24</v>
      </c>
      <c r="E54" s="81" t="s">
        <v>25</v>
      </c>
      <c r="F54" s="78" t="s">
        <v>26</v>
      </c>
      <c r="G54" s="81">
        <v>-8.0562906000000005</v>
      </c>
      <c r="H54" s="81">
        <v>-34.874831700000001</v>
      </c>
      <c r="I54" s="82">
        <v>1089</v>
      </c>
      <c r="J54" s="81" t="s">
        <v>34</v>
      </c>
      <c r="K54" s="81">
        <v>6</v>
      </c>
      <c r="L54" s="81">
        <v>2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98</v>
      </c>
      <c r="C55" s="81" t="s">
        <v>29</v>
      </c>
      <c r="D55" s="81" t="s">
        <v>52</v>
      </c>
      <c r="E55" s="81" t="s">
        <v>99</v>
      </c>
      <c r="F55" s="78" t="s">
        <v>100</v>
      </c>
      <c r="G55" s="81">
        <v>-8.0112901000000001</v>
      </c>
      <c r="H55" s="81">
        <v>-34.856767099999999</v>
      </c>
      <c r="I55" s="79" t="s">
        <v>135</v>
      </c>
      <c r="J55" s="81" t="s">
        <v>37</v>
      </c>
      <c r="K55" s="81">
        <v>6</v>
      </c>
      <c r="L55" s="81">
        <v>1</v>
      </c>
      <c r="M55" s="81" t="s">
        <v>101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56</v>
      </c>
      <c r="C56" s="81" t="s">
        <v>29</v>
      </c>
      <c r="D56" s="81" t="s">
        <v>24</v>
      </c>
      <c r="E56" s="81" t="s">
        <v>57</v>
      </c>
      <c r="F56" s="78" t="s">
        <v>58</v>
      </c>
      <c r="G56" s="81">
        <v>-8.0636610999999991</v>
      </c>
      <c r="H56" s="81">
        <v>-34.894140499999999</v>
      </c>
      <c r="I56" s="82">
        <v>1023</v>
      </c>
      <c r="J56" s="81" t="s">
        <v>28</v>
      </c>
      <c r="K56" s="81">
        <v>6</v>
      </c>
      <c r="L56" s="81">
        <v>10</v>
      </c>
      <c r="M56" s="81" t="s">
        <v>59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56</v>
      </c>
      <c r="C57" s="81" t="s">
        <v>29</v>
      </c>
      <c r="D57" s="81" t="s">
        <v>24</v>
      </c>
      <c r="E57" s="81" t="s">
        <v>35</v>
      </c>
      <c r="F57" s="78" t="s">
        <v>114</v>
      </c>
      <c r="G57" s="81">
        <v>-8.1237034000000001</v>
      </c>
      <c r="H57" s="81">
        <v>-34.904878600000004</v>
      </c>
      <c r="I57" s="79" t="s">
        <v>135</v>
      </c>
      <c r="J57" s="81" t="s">
        <v>28</v>
      </c>
      <c r="K57" s="81">
        <v>6</v>
      </c>
      <c r="L57" s="81">
        <v>10</v>
      </c>
      <c r="M57" s="81" t="s">
        <v>154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84</v>
      </c>
      <c r="C58" s="81" t="s">
        <v>29</v>
      </c>
      <c r="D58" s="81" t="s">
        <v>83</v>
      </c>
      <c r="E58" s="81" t="s">
        <v>36</v>
      </c>
      <c r="F58" s="78" t="s">
        <v>26</v>
      </c>
      <c r="G58" s="81">
        <v>-8.0562906000000005</v>
      </c>
      <c r="H58" s="81">
        <v>-34.874831700000001</v>
      </c>
      <c r="I58" s="79" t="s">
        <v>135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85</v>
      </c>
      <c r="C59" s="81" t="s">
        <v>29</v>
      </c>
      <c r="D59" s="81" t="s">
        <v>83</v>
      </c>
      <c r="E59" s="81" t="s">
        <v>36</v>
      </c>
      <c r="F59" s="78" t="s">
        <v>26</v>
      </c>
      <c r="G59" s="81">
        <v>-8.0562906000000005</v>
      </c>
      <c r="H59" s="81">
        <v>-34.874831700000001</v>
      </c>
      <c r="I59" s="79" t="s">
        <v>135</v>
      </c>
      <c r="J59" s="81" t="s">
        <v>28</v>
      </c>
      <c r="K59" s="81">
        <v>6</v>
      </c>
      <c r="L59" s="81">
        <v>1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90</v>
      </c>
      <c r="C60" s="81" t="s">
        <v>29</v>
      </c>
      <c r="D60" s="81" t="s">
        <v>91</v>
      </c>
      <c r="E60" s="81" t="s">
        <v>92</v>
      </c>
      <c r="F60" s="78" t="s">
        <v>93</v>
      </c>
      <c r="G60" s="81">
        <v>-8.1209375000000001</v>
      </c>
      <c r="H60" s="81">
        <v>-35.286831200000002</v>
      </c>
      <c r="I60" s="82">
        <v>1869.89</v>
      </c>
      <c r="J60" s="81" t="s">
        <v>28</v>
      </c>
      <c r="K60" s="81">
        <v>6</v>
      </c>
      <c r="L60" s="81">
        <v>1</v>
      </c>
      <c r="M60" s="81" t="s">
        <v>94</v>
      </c>
      <c r="N60" s="81" t="s">
        <v>23</v>
      </c>
    </row>
    <row r="61" spans="1:19" s="7" customFormat="1" ht="58.5" customHeight="1">
      <c r="A61" s="69">
        <v>44</v>
      </c>
      <c r="B61" s="78" t="s">
        <v>133</v>
      </c>
      <c r="C61" s="81" t="s">
        <v>29</v>
      </c>
      <c r="D61" s="81" t="s">
        <v>24</v>
      </c>
      <c r="E61" s="81" t="s">
        <v>125</v>
      </c>
      <c r="F61" s="78" t="s">
        <v>126</v>
      </c>
      <c r="G61" s="80">
        <v>-8.0344861000000005</v>
      </c>
      <c r="H61" s="80">
        <v>-34.908600800000002</v>
      </c>
      <c r="I61" s="79" t="s">
        <v>135</v>
      </c>
      <c r="J61" s="81" t="s">
        <v>28</v>
      </c>
      <c r="K61" s="81">
        <v>6</v>
      </c>
      <c r="L61" s="81">
        <v>1</v>
      </c>
      <c r="M61" s="81" t="s">
        <v>134</v>
      </c>
      <c r="N61" s="81" t="s">
        <v>23</v>
      </c>
    </row>
    <row r="62" spans="1:19" s="7" customFormat="1" ht="74.25" customHeight="1">
      <c r="A62" s="69">
        <v>45</v>
      </c>
      <c r="B62" s="78" t="s">
        <v>155</v>
      </c>
      <c r="C62" s="81" t="s">
        <v>29</v>
      </c>
      <c r="D62" s="81" t="s">
        <v>156</v>
      </c>
      <c r="E62" s="81" t="s">
        <v>157</v>
      </c>
      <c r="F62" s="78" t="s">
        <v>158</v>
      </c>
      <c r="G62" s="81">
        <v>-8.1804345999999999</v>
      </c>
      <c r="H62" s="81">
        <v>-34.972805999999999</v>
      </c>
      <c r="I62" s="79" t="s">
        <v>135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50</v>
      </c>
      <c r="C63" s="81" t="s">
        <v>29</v>
      </c>
      <c r="D63" s="81" t="s">
        <v>24</v>
      </c>
      <c r="E63" s="81" t="s">
        <v>88</v>
      </c>
      <c r="F63" s="78" t="s">
        <v>89</v>
      </c>
      <c r="G63" s="81">
        <v>-8.0207321999999994</v>
      </c>
      <c r="H63" s="81">
        <v>-34.918117299999999</v>
      </c>
      <c r="I63" s="79" t="s">
        <v>135</v>
      </c>
      <c r="J63" s="81" t="s">
        <v>28</v>
      </c>
      <c r="K63" s="81">
        <v>6</v>
      </c>
      <c r="L63" s="81">
        <v>1</v>
      </c>
      <c r="M63" s="81" t="s">
        <v>109</v>
      </c>
      <c r="N63" s="81" t="s">
        <v>23</v>
      </c>
    </row>
    <row r="64" spans="1:19" s="7" customFormat="1" ht="60.75" customHeight="1">
      <c r="A64" s="69">
        <v>47</v>
      </c>
      <c r="B64" s="78" t="s">
        <v>50</v>
      </c>
      <c r="C64" s="81" t="s">
        <v>29</v>
      </c>
      <c r="D64" s="81" t="s">
        <v>24</v>
      </c>
      <c r="E64" s="81" t="s">
        <v>25</v>
      </c>
      <c r="F64" s="78" t="s">
        <v>26</v>
      </c>
      <c r="G64" s="80">
        <v>-8.0562906000000005</v>
      </c>
      <c r="H64" s="80">
        <v>-34.874831700000001</v>
      </c>
      <c r="I64" s="81" t="s">
        <v>135</v>
      </c>
      <c r="J64" s="81" t="s">
        <v>62</v>
      </c>
      <c r="K64" s="81">
        <v>6</v>
      </c>
      <c r="L64" s="81">
        <v>3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49</v>
      </c>
      <c r="C65" s="81" t="s">
        <v>29</v>
      </c>
      <c r="D65" s="81" t="s">
        <v>24</v>
      </c>
      <c r="E65" s="81" t="s">
        <v>81</v>
      </c>
      <c r="F65" s="78" t="s">
        <v>148</v>
      </c>
      <c r="G65" s="80">
        <v>-8.1753803000000005</v>
      </c>
      <c r="H65" s="80">
        <v>-34.923470000000002</v>
      </c>
      <c r="I65" s="82">
        <v>1100</v>
      </c>
      <c r="J65" s="81" t="s">
        <v>28</v>
      </c>
      <c r="K65" s="81">
        <v>6</v>
      </c>
      <c r="L65" s="81">
        <v>2</v>
      </c>
      <c r="M65" s="81" t="s">
        <v>149</v>
      </c>
      <c r="N65" s="81" t="s">
        <v>23</v>
      </c>
    </row>
    <row r="66" spans="1:14" s="7" customFormat="1" ht="47.25" customHeight="1">
      <c r="A66" s="69">
        <v>49</v>
      </c>
      <c r="B66" s="78" t="s">
        <v>66</v>
      </c>
      <c r="C66" s="81" t="s">
        <v>29</v>
      </c>
      <c r="D66" s="81" t="s">
        <v>24</v>
      </c>
      <c r="E66" s="81" t="s">
        <v>67</v>
      </c>
      <c r="F66" s="78" t="s">
        <v>68</v>
      </c>
      <c r="G66" s="80">
        <v>-8.0345399000000004</v>
      </c>
      <c r="H66" s="80">
        <v>-34.895335699999997</v>
      </c>
      <c r="I66" s="82">
        <v>1200</v>
      </c>
      <c r="J66" s="81" t="s">
        <v>28</v>
      </c>
      <c r="K66" s="81">
        <v>6</v>
      </c>
      <c r="L66" s="81">
        <v>2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159</v>
      </c>
      <c r="C67" s="81" t="s">
        <v>29</v>
      </c>
      <c r="D67" s="81" t="s">
        <v>24</v>
      </c>
      <c r="E67" s="81" t="s">
        <v>35</v>
      </c>
      <c r="F67" s="78" t="s">
        <v>160</v>
      </c>
      <c r="G67" s="80">
        <v>-8.1068940000000005</v>
      </c>
      <c r="H67" s="80">
        <v>-34.887749999999997</v>
      </c>
      <c r="I67" s="79" t="s">
        <v>135</v>
      </c>
      <c r="J67" s="81" t="s">
        <v>28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84"/>
      <c r="C68" s="85"/>
      <c r="D68" s="85"/>
      <c r="E68" s="85"/>
      <c r="F68" s="84"/>
      <c r="G68" s="85"/>
      <c r="H68" s="85"/>
      <c r="I68" s="85"/>
      <c r="J68" s="85"/>
      <c r="K68" s="85"/>
      <c r="L68" s="85"/>
      <c r="M68" s="85"/>
      <c r="N68" s="85"/>
    </row>
    <row r="69" spans="1:14" s="7" customFormat="1" ht="57" customHeight="1">
      <c r="A69" s="69">
        <v>52</v>
      </c>
      <c r="B69" s="78"/>
      <c r="C69" s="81"/>
      <c r="D69" s="81"/>
      <c r="E69" s="81"/>
      <c r="F69" s="81"/>
      <c r="G69" s="81"/>
      <c r="H69" s="81"/>
      <c r="I69" s="82"/>
      <c r="J69" s="81"/>
      <c r="K69" s="81"/>
      <c r="L69" s="81"/>
      <c r="M69" s="81"/>
      <c r="N69" s="81"/>
    </row>
    <row r="70" spans="1:14" s="7" customFormat="1" ht="48" customHeight="1">
      <c r="A70" s="69">
        <v>53</v>
      </c>
      <c r="B70" s="78"/>
      <c r="C70" s="81"/>
      <c r="D70" s="81"/>
      <c r="E70" s="81"/>
      <c r="F70" s="78"/>
      <c r="G70" s="80"/>
      <c r="H70" s="80"/>
      <c r="I70" s="82"/>
      <c r="J70" s="81"/>
      <c r="K70" s="81"/>
      <c r="L70" s="81"/>
      <c r="M70" s="81"/>
      <c r="N70" s="81"/>
    </row>
    <row r="71" spans="1:14" s="7" customFormat="1" ht="48" customHeight="1">
      <c r="A71" s="69">
        <v>54</v>
      </c>
      <c r="B71" s="78"/>
      <c r="C71" s="81"/>
      <c r="D71" s="81"/>
      <c r="E71" s="81"/>
      <c r="F71" s="78"/>
      <c r="G71" s="80"/>
      <c r="H71" s="80"/>
      <c r="I71" s="82"/>
      <c r="J71" s="81"/>
      <c r="K71" s="81"/>
      <c r="L71" s="81"/>
      <c r="M71" s="81"/>
      <c r="N71" s="81"/>
    </row>
    <row r="72" spans="1:14" s="7" customFormat="1" ht="34.5" customHeight="1">
      <c r="A72" s="69">
        <v>55</v>
      </c>
      <c r="B72" s="78"/>
      <c r="C72" s="81"/>
      <c r="D72" s="81"/>
      <c r="E72" s="81"/>
      <c r="F72" s="78"/>
      <c r="G72" s="80"/>
      <c r="H72" s="80"/>
      <c r="I72" s="81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84"/>
      <c r="C73" s="85"/>
      <c r="D73" s="85"/>
      <c r="E73" s="85"/>
      <c r="F73" s="84"/>
      <c r="G73" s="85"/>
      <c r="H73" s="85"/>
      <c r="I73" s="85"/>
      <c r="J73" s="85"/>
      <c r="K73" s="85"/>
      <c r="L73" s="85"/>
      <c r="M73" s="85"/>
      <c r="N73" s="85"/>
    </row>
    <row r="74" spans="1:14" s="55" customFormat="1" ht="56.25" customHeight="1">
      <c r="A74" s="69">
        <v>57</v>
      </c>
      <c r="B74" s="78"/>
      <c r="C74" s="81"/>
      <c r="D74" s="81"/>
      <c r="E74" s="81"/>
      <c r="F74" s="81"/>
      <c r="G74" s="81"/>
      <c r="H74" s="81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0"/>
      <c r="H75" s="80"/>
      <c r="I75" s="82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84"/>
      <c r="C76" s="85"/>
      <c r="D76" s="85"/>
      <c r="E76" s="85"/>
      <c r="F76" s="85"/>
      <c r="G76" s="85"/>
      <c r="H76" s="85"/>
      <c r="I76" s="86"/>
      <c r="J76" s="85"/>
      <c r="K76" s="85"/>
      <c r="L76" s="85"/>
      <c r="M76" s="85"/>
      <c r="N76" s="85"/>
    </row>
    <row r="77" spans="1:14" s="55" customFormat="1" ht="111.75" customHeight="1">
      <c r="A77" s="69">
        <v>60</v>
      </c>
      <c r="B77" s="78"/>
      <c r="C77" s="81"/>
      <c r="D77" s="81"/>
      <c r="E77" s="81"/>
      <c r="F77" s="81"/>
      <c r="G77" s="81"/>
      <c r="H77" s="81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84"/>
      <c r="C78" s="85"/>
      <c r="D78" s="85"/>
      <c r="E78" s="85"/>
      <c r="F78" s="85"/>
      <c r="G78" s="85"/>
      <c r="H78" s="85"/>
      <c r="I78" s="86"/>
      <c r="J78" s="85"/>
      <c r="K78" s="85"/>
      <c r="L78" s="85"/>
      <c r="M78" s="85"/>
      <c r="N78" s="85"/>
    </row>
    <row r="79" spans="1:14" s="55" customFormat="1" ht="57" customHeight="1">
      <c r="A79" s="69">
        <v>62</v>
      </c>
      <c r="B79" s="84"/>
      <c r="C79" s="85"/>
      <c r="D79" s="85"/>
      <c r="E79" s="85"/>
      <c r="F79" s="84"/>
      <c r="G79" s="87"/>
      <c r="H79" s="87"/>
      <c r="I79" s="86"/>
      <c r="J79" s="85"/>
      <c r="K79" s="85"/>
      <c r="L79" s="85"/>
      <c r="M79" s="85"/>
      <c r="N79" s="85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0"/>
      <c r="H80" s="80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84"/>
      <c r="C81" s="85"/>
      <c r="D81" s="85"/>
      <c r="E81" s="85"/>
      <c r="F81" s="84"/>
      <c r="G81" s="87"/>
      <c r="H81" s="87"/>
      <c r="I81" s="86"/>
      <c r="J81" s="85"/>
      <c r="K81" s="85"/>
      <c r="L81" s="85"/>
      <c r="M81" s="85"/>
      <c r="N81" s="85"/>
    </row>
    <row r="82" spans="1:14" s="55" customFormat="1" ht="63" customHeight="1">
      <c r="A82" s="69">
        <v>65</v>
      </c>
      <c r="B82" s="84"/>
      <c r="C82" s="85"/>
      <c r="D82" s="85"/>
      <c r="E82" s="85"/>
      <c r="F82" s="84"/>
      <c r="G82" s="87"/>
      <c r="H82" s="87"/>
      <c r="I82" s="86"/>
      <c r="J82" s="85"/>
      <c r="K82" s="85"/>
      <c r="L82" s="85"/>
      <c r="M82" s="85"/>
      <c r="N82" s="85"/>
    </row>
    <row r="83" spans="1:14" s="55" customFormat="1" ht="67.5" customHeight="1">
      <c r="A83" s="69">
        <v>66</v>
      </c>
      <c r="B83" s="84"/>
      <c r="C83" s="85"/>
      <c r="D83" s="85"/>
      <c r="E83" s="85"/>
      <c r="F83" s="84"/>
      <c r="G83" s="85"/>
      <c r="H83" s="85"/>
      <c r="I83" s="86"/>
      <c r="J83" s="85"/>
      <c r="K83" s="85"/>
      <c r="L83" s="85"/>
      <c r="M83" s="85"/>
      <c r="N83" s="85"/>
    </row>
    <row r="84" spans="1:14" s="55" customFormat="1" ht="32.25" customHeight="1">
      <c r="A84" s="69">
        <v>67</v>
      </c>
      <c r="B84" s="78"/>
      <c r="C84" s="81"/>
      <c r="D84" s="81"/>
      <c r="E84" s="81"/>
      <c r="F84" s="78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15" customHeight="1">
      <c r="A88" s="69">
        <v>71</v>
      </c>
      <c r="B88" s="78"/>
      <c r="C88" s="81"/>
      <c r="D88" s="81"/>
      <c r="E88" s="81"/>
      <c r="F88" s="78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15" customHeight="1">
      <c r="A89" s="69">
        <v>72</v>
      </c>
      <c r="B89" s="78"/>
      <c r="C89" s="81"/>
      <c r="D89" s="81"/>
      <c r="E89" s="81"/>
      <c r="F89" s="81"/>
      <c r="G89" s="81"/>
      <c r="H89" s="81"/>
      <c r="I89" s="82"/>
      <c r="J89" s="81"/>
      <c r="K89" s="81"/>
      <c r="L89" s="81"/>
      <c r="M89" s="81"/>
      <c r="N89" s="81"/>
    </row>
    <row r="90" spans="1:14" s="55" customFormat="1" ht="15" customHeight="1">
      <c r="A90" s="69">
        <v>73</v>
      </c>
      <c r="B90" s="84"/>
      <c r="C90" s="85"/>
      <c r="D90" s="85"/>
      <c r="E90" s="85"/>
      <c r="F90" s="84"/>
      <c r="G90" s="87"/>
      <c r="H90" s="87"/>
      <c r="I90" s="86"/>
      <c r="J90" s="85"/>
      <c r="K90" s="85"/>
      <c r="L90" s="85"/>
      <c r="M90" s="85"/>
      <c r="N90" s="85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82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81"/>
      <c r="G92" s="81"/>
      <c r="H92" s="81"/>
      <c r="I92" s="82"/>
      <c r="J92" s="81"/>
      <c r="K92" s="81"/>
      <c r="L92" s="81"/>
      <c r="M92" s="81"/>
      <c r="N92" s="81"/>
    </row>
    <row r="93" spans="1:14" s="55" customFormat="1" ht="15" customHeight="1">
      <c r="A93" s="59">
        <v>76</v>
      </c>
      <c r="B93" s="70"/>
      <c r="C93" s="71"/>
      <c r="D93" s="72"/>
      <c r="E93" s="73"/>
      <c r="F93" s="73"/>
      <c r="G93" s="74"/>
      <c r="H93" s="74"/>
      <c r="I93" s="75"/>
      <c r="J93" s="76"/>
      <c r="K93" s="70"/>
      <c r="L93" s="70"/>
      <c r="M93" s="77"/>
      <c r="N93" s="7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2018-08-21T13:36:25Z</dcterms:modified>
</cp:coreProperties>
</file>